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П\ННадыр\исполнение\"/>
    </mc:Choice>
  </mc:AlternateContent>
  <bookViews>
    <workbookView xWindow="363" yWindow="275" windowWidth="14938" windowHeight="9153"/>
  </bookViews>
  <sheets>
    <sheet name="Отчет об исполнении бюджета ГР" sheetId="1" r:id="rId1"/>
  </sheets>
  <definedNames>
    <definedName name="LAST_CELL" localSheetId="0">'Отчет об исполнении бюджета ГР'!$FJ$119</definedName>
  </definedNames>
  <calcPr calcId="152511"/>
</workbook>
</file>

<file path=xl/calcChain.xml><?xml version="1.0" encoding="utf-8"?>
<calcChain xmlns="http://schemas.openxmlformats.org/spreadsheetml/2006/main">
  <c r="EE19" i="1" l="1"/>
  <c r="ET19" i="1" s="1"/>
  <c r="EE20" i="1"/>
  <c r="ET20" i="1"/>
  <c r="EE21" i="1"/>
  <c r="ET21" i="1"/>
  <c r="EE22" i="1"/>
  <c r="ET22" i="1"/>
  <c r="EE23" i="1"/>
  <c r="ET23" i="1"/>
  <c r="EE24" i="1"/>
  <c r="ET24" i="1"/>
  <c r="EE25" i="1"/>
  <c r="ET25" i="1"/>
  <c r="EE26" i="1"/>
  <c r="ET26" i="1"/>
  <c r="EE27" i="1"/>
  <c r="ET27" i="1"/>
  <c r="EE28" i="1"/>
  <c r="ET28" i="1"/>
  <c r="EE29" i="1"/>
  <c r="ET29" i="1"/>
  <c r="EE30" i="1"/>
  <c r="ET30" i="1"/>
  <c r="EE31" i="1"/>
  <c r="ET31" i="1"/>
  <c r="EE32" i="1"/>
  <c r="ET32" i="1"/>
  <c r="EE33" i="1"/>
  <c r="ET33" i="1"/>
  <c r="EE34" i="1"/>
  <c r="ET34" i="1"/>
  <c r="EE35" i="1"/>
  <c r="ET35" i="1"/>
  <c r="DX42" i="1"/>
  <c r="EK42" i="1"/>
  <c r="EX42" i="1"/>
  <c r="DX43" i="1"/>
  <c r="EK43" i="1" s="1"/>
  <c r="DX44" i="1"/>
  <c r="EX44" i="1" s="1"/>
  <c r="DX45" i="1"/>
  <c r="EK45" i="1" s="1"/>
  <c r="DX46" i="1"/>
  <c r="EX46" i="1" s="1"/>
  <c r="EK46" i="1"/>
  <c r="DX47" i="1"/>
  <c r="EK47" i="1" s="1"/>
  <c r="DX48" i="1"/>
  <c r="EK48" i="1" s="1"/>
  <c r="DX49" i="1"/>
  <c r="EK49" i="1" s="1"/>
  <c r="DX50" i="1"/>
  <c r="EK50" i="1" s="1"/>
  <c r="DX51" i="1"/>
  <c r="EK51" i="1" s="1"/>
  <c r="EX51" i="1"/>
  <c r="DX52" i="1"/>
  <c r="EX52" i="1" s="1"/>
  <c r="EK52" i="1"/>
  <c r="DX53" i="1"/>
  <c r="EK53" i="1" s="1"/>
  <c r="DX54" i="1"/>
  <c r="EK54" i="1" s="1"/>
  <c r="DX55" i="1"/>
  <c r="EK55" i="1" s="1"/>
  <c r="EX55" i="1"/>
  <c r="DX56" i="1"/>
  <c r="EX56" i="1" s="1"/>
  <c r="EK56" i="1"/>
  <c r="DX57" i="1"/>
  <c r="EK57" i="1" s="1"/>
  <c r="DX58" i="1"/>
  <c r="EK58" i="1" s="1"/>
  <c r="DX59" i="1"/>
  <c r="EK59" i="1" s="1"/>
  <c r="EX59" i="1"/>
  <c r="DX60" i="1"/>
  <c r="EX60" i="1" s="1"/>
  <c r="EK60" i="1"/>
  <c r="DX61" i="1"/>
  <c r="EK61" i="1" s="1"/>
  <c r="DX62" i="1"/>
  <c r="EK62" i="1" s="1"/>
  <c r="DX63" i="1"/>
  <c r="EK63" i="1" s="1"/>
  <c r="EX63" i="1"/>
  <c r="DX64" i="1"/>
  <c r="EX64" i="1" s="1"/>
  <c r="EK64" i="1"/>
  <c r="DX65" i="1"/>
  <c r="EK65" i="1" s="1"/>
  <c r="DX66" i="1"/>
  <c r="EX66" i="1" s="1"/>
  <c r="DX67" i="1"/>
  <c r="EK67" i="1" s="1"/>
  <c r="EX67" i="1"/>
  <c r="DX68" i="1"/>
  <c r="EX68" i="1" s="1"/>
  <c r="DX69" i="1"/>
  <c r="EK69" i="1" s="1"/>
  <c r="DX70" i="1"/>
  <c r="EX70" i="1" s="1"/>
  <c r="EK70" i="1"/>
  <c r="DX71" i="1"/>
  <c r="EK71" i="1" s="1"/>
  <c r="DX72" i="1"/>
  <c r="EX72" i="1" s="1"/>
  <c r="DX73" i="1"/>
  <c r="EK73" i="1" s="1"/>
  <c r="DX74" i="1"/>
  <c r="EX74" i="1" s="1"/>
  <c r="EK74" i="1"/>
  <c r="DX75" i="1"/>
  <c r="EK75" i="1" s="1"/>
  <c r="DX76" i="1"/>
  <c r="EX76" i="1" s="1"/>
  <c r="DX77" i="1"/>
  <c r="EK77" i="1" s="1"/>
  <c r="DX78" i="1"/>
  <c r="EX78" i="1" s="1"/>
  <c r="EK78" i="1"/>
  <c r="DX79" i="1"/>
  <c r="EK79" i="1" s="1"/>
  <c r="DX80" i="1"/>
  <c r="EX80" i="1" s="1"/>
  <c r="DX81" i="1"/>
  <c r="EK81" i="1" s="1"/>
  <c r="DX82" i="1"/>
  <c r="EX82" i="1" s="1"/>
  <c r="EK82" i="1"/>
  <c r="DX83" i="1"/>
  <c r="EK83" i="1" s="1"/>
  <c r="DX84" i="1"/>
  <c r="EX84" i="1" s="1"/>
  <c r="DX85" i="1"/>
  <c r="EK85" i="1" s="1"/>
  <c r="DX86" i="1"/>
  <c r="EX86" i="1" s="1"/>
  <c r="EK86" i="1"/>
  <c r="DX87" i="1"/>
  <c r="EE99" i="1"/>
  <c r="ET99" i="1"/>
  <c r="EE100" i="1"/>
  <c r="ET100" i="1"/>
  <c r="EE101" i="1"/>
  <c r="ET101" i="1"/>
  <c r="EE102" i="1"/>
  <c r="EE103" i="1"/>
  <c r="EE104" i="1"/>
  <c r="EE105" i="1"/>
  <c r="EE106" i="1"/>
  <c r="EE107" i="1"/>
  <c r="EE108" i="1"/>
  <c r="EE109" i="1"/>
  <c r="EE110" i="1"/>
  <c r="EX83" i="1" l="1"/>
  <c r="EX79" i="1"/>
  <c r="EX75" i="1"/>
  <c r="EX71" i="1"/>
  <c r="EX47" i="1"/>
  <c r="EX43" i="1"/>
  <c r="EX62" i="1"/>
  <c r="EX58" i="1"/>
  <c r="EX54" i="1"/>
  <c r="EX50" i="1"/>
  <c r="EX48" i="1"/>
  <c r="EK84" i="1"/>
  <c r="EK80" i="1"/>
  <c r="EK76" i="1"/>
  <c r="EK72" i="1"/>
  <c r="EK68" i="1"/>
  <c r="EK66" i="1"/>
  <c r="EK44" i="1"/>
  <c r="EX77" i="1"/>
  <c r="EX73" i="1"/>
  <c r="EX69" i="1"/>
  <c r="EX65" i="1"/>
  <c r="EX61" i="1"/>
  <c r="EX57" i="1"/>
  <c r="EX53" i="1"/>
  <c r="EX49" i="1"/>
  <c r="EX45" i="1"/>
  <c r="EX85" i="1"/>
  <c r="EX81" i="1"/>
</calcChain>
</file>

<file path=xl/sharedStrings.xml><?xml version="1.0" encoding="utf-8"?>
<sst xmlns="http://schemas.openxmlformats.org/spreadsheetml/2006/main" count="219" uniqueCount="169">
  <si>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</si>
  <si>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</si>
  <si>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</si>
  <si>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</si>
  <si>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КОДЫ</t>
  </si>
  <si>
    <t>Форма по ОКУД</t>
  </si>
  <si>
    <t>0503127</t>
  </si>
  <si>
    <t>Дата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</si>
  <si>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</si>
  <si>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по ОКПО</t>
  </si>
  <si>
    <t>Глава по БК</t>
  </si>
  <si>
    <t>Наименование бюджета</t>
  </si>
  <si>
    <t>по ОКАТО</t>
  </si>
  <si>
    <t>Периодичность: месячная</t>
  </si>
  <si>
    <t>Единица измерения: руб.</t>
  </si>
  <si>
    <t>по ОКЕИ</t>
  </si>
  <si>
    <t>на 01.07.2018 г.</t>
  </si>
  <si>
    <t>02.10.2018</t>
  </si>
  <si>
    <t>noname</t>
  </si>
  <si>
    <t>бюджет Альметьевского муниципального района Республики Татарстан</t>
  </si>
  <si>
    <t>1. Доходы бюджета</t>
  </si>
  <si>
    <t>Наименование показателя</t>
  </si>
  <si>
    <t>Код стро-ки</t>
  </si>
  <si>
    <t>Код дохода
по бюджетной
классификации</t>
  </si>
  <si>
    <t>Утвержденные   бюджетные          назначения</t>
  </si>
  <si>
    <t>Исполнено</t>
  </si>
  <si>
    <t>Неисполненные назначения</t>
  </si>
  <si>
    <t>через      финансовые      органы</t>
  </si>
  <si>
    <t>через
банковские
счета</t>
  </si>
  <si>
    <t>некассовые
операции</t>
  </si>
  <si>
    <t>итого</t>
  </si>
  <si>
    <t>Доходы бюджета - всего</t>
  </si>
  <si>
    <t>010</t>
  </si>
  <si>
    <t xml:space="preserve">        в том числе: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</si>
  <si>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</si>
  <si>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18210102010010000000000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</si>
  <si>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</si>
  <si>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18210102020010000000000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</si>
  <si>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</si>
  <si>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18210102030010000000000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</si>
  <si>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</si>
  <si>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18210503010010000000000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</si>
  <si>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</si>
  <si>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18210601030100000000000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</si>
  <si>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</si>
  <si>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18210606033100000000000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</si>
  <si>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</si>
  <si>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18210606043100000000000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</si>
  <si>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</si>
  <si>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93810804020010000000000</t>
  </si>
  <si>
    <t>Прочие доходы от компенсации затрат бюджетов сельских поселений</t>
  </si>
  <si>
    <t>93811302995100000000000</t>
  </si>
  <si>
    <t>Средства самообложения граждан, зачисляемые в бюджеты сельских поселений</t>
  </si>
  <si>
    <t>93811714030100000000000</t>
  </si>
  <si>
    <t>Дотации бюджетам сельских поселений на выравнивание бюджетной обеспеченности</t>
  </si>
  <si>
    <t>93820215001100000000000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</si>
  <si>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</si>
  <si>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93820235118100000000000</t>
  </si>
  <si>
    <t>Субвенции бюджетам сельских поселений на государственную регистрацию актов гражданского состояния</t>
  </si>
  <si>
    <t>93820235930100000000000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</si>
  <si>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</si>
  <si>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93820245160100000000000</t>
  </si>
  <si>
    <t>Прочие безвозмездные поступления в бюджеты сельских поселений</t>
  </si>
  <si>
    <t>93820705030100000000000</t>
  </si>
  <si>
    <t>2. Расходы бюджета</t>
  </si>
  <si>
    <t>Форма 0503127 с. 2</t>
  </si>
  <si>
    <t>Код расхода
по бюджетной классификации</t>
  </si>
  <si>
    <t>Утвержденные бюджетные назначения</t>
  </si>
  <si>
    <t>Лимиты бюджетных обязательств</t>
  </si>
  <si>
    <t>Неисполненные
назначения</t>
  </si>
  <si>
    <t>через финансовые     органы</t>
  </si>
  <si>
    <t>по
ассигно-ваниям</t>
  </si>
  <si>
    <t>по
лимитам бюджетных обязательств</t>
  </si>
  <si>
    <t>Расходы бюджета - всего</t>
  </si>
  <si>
    <t>200</t>
  </si>
  <si>
    <t>Заработная плата</t>
  </si>
  <si>
    <t>82501029900002030121211</t>
  </si>
  <si>
    <t>Начисления на выплаты по оплате труда</t>
  </si>
  <si>
    <t>82501029900002030129213</t>
  </si>
  <si>
    <t>92501049900002040121211</t>
  </si>
  <si>
    <t>92501049900002040129213</t>
  </si>
  <si>
    <t>Услуги связи</t>
  </si>
  <si>
    <t>92501049900002040244221</t>
  </si>
  <si>
    <t>Коммунальные услуги</t>
  </si>
  <si>
    <t>92501049900002040244223</t>
  </si>
  <si>
    <t>Работы, услуги по содержанию имущества</t>
  </si>
  <si>
    <t>92501049900002040244225</t>
  </si>
  <si>
    <t>Прочие работы, услуги</t>
  </si>
  <si>
    <t>92501049900002040244226</t>
  </si>
  <si>
    <t>Увеличение стоимости материальных запасов</t>
  </si>
  <si>
    <t>92501049900002040244340</t>
  </si>
  <si>
    <t>Налоги, пошлины и сборы</t>
  </si>
  <si>
    <t>92501049900002040852291</t>
  </si>
  <si>
    <t>92501139900002950851291</t>
  </si>
  <si>
    <t>92501139900002990111211</t>
  </si>
  <si>
    <t>Прочие выплаты</t>
  </si>
  <si>
    <t>92501139900002990112212</t>
  </si>
  <si>
    <t>92501139900002990119213</t>
  </si>
  <si>
    <t>92501139900002990244226</t>
  </si>
  <si>
    <t>92501139900002990244340</t>
  </si>
  <si>
    <t>92501139900059300244340</t>
  </si>
  <si>
    <t>92501139900092030244226</t>
  </si>
  <si>
    <t>92501139900097071244226</t>
  </si>
  <si>
    <t>92502039900051180121211</t>
  </si>
  <si>
    <t>92502039900051180122212</t>
  </si>
  <si>
    <t>92502039900051180129213</t>
  </si>
  <si>
    <t>92502039900051180244340</t>
  </si>
  <si>
    <t>92504099900078020244225</t>
  </si>
  <si>
    <t>92504099900078020244226</t>
  </si>
  <si>
    <t>92504121600173440244226</t>
  </si>
  <si>
    <t>Увеличение стоимости основных средств</t>
  </si>
  <si>
    <t>92505029900075050244310</t>
  </si>
  <si>
    <t>92505039900078010244223</t>
  </si>
  <si>
    <t>92505039900078010244225</t>
  </si>
  <si>
    <t>92505039900078030244340</t>
  </si>
  <si>
    <t>92505039900078040244225</t>
  </si>
  <si>
    <t>92505039900078040244310</t>
  </si>
  <si>
    <t>92505039900078050244225</t>
  </si>
  <si>
    <t>92505039900078050244226</t>
  </si>
  <si>
    <t>92505039900078050244310</t>
  </si>
  <si>
    <t>92508010840144091244221</t>
  </si>
  <si>
    <t>92508010840144091244223</t>
  </si>
  <si>
    <t>92508010840144091244225</t>
  </si>
  <si>
    <t>Иные расходы</t>
  </si>
  <si>
    <t>92508010840144091244296</t>
  </si>
  <si>
    <t>92508010840144091244340</t>
  </si>
  <si>
    <t>Пособия по социальной помощи населению</t>
  </si>
  <si>
    <t>92510030310105530323262</t>
  </si>
  <si>
    <t>92511021010112870244296</t>
  </si>
  <si>
    <t>Перечисления другим бюджетам бюджетной системы Российской Федерации</t>
  </si>
  <si>
    <t>92514039900025600540251</t>
  </si>
  <si>
    <t>Результат исполнения бюджета
(дефицит / профицит)</t>
  </si>
  <si>
    <t>450</t>
  </si>
  <si>
    <t>3. Источники финансирования дефицита бюджета</t>
  </si>
  <si>
    <t>Форма 0503127 с. 3</t>
  </si>
  <si>
    <t>Код источника
финансирования
по бюджетной
классификации</t>
  </si>
  <si>
    <t>через        финансовые        органы</t>
  </si>
  <si>
    <t>Источники финансирования дефицита
бюджета - всего</t>
  </si>
  <si>
    <t>500</t>
  </si>
  <si>
    <t>в том числе:</t>
  </si>
  <si>
    <t>510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</si>
  <si>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</si>
  <si>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</si>
  <si>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</si>
  <si>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</si>
  <si>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</si>
  <si>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</si>
  <si>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(стр.810 + 820)</t>
  </si>
  <si>
    <t>800</t>
  </si>
  <si>
    <t>Изменение остатков по расчетам с органами,
организующими исполнение бюджета        (стр.811 + 812)</t>
  </si>
  <si>
    <t>810</t>
  </si>
  <si>
    <t xml:space="preserve">        из них:                                               Увеличение счетов расчетов (дебетовый остаток счета 121002000)</t>
  </si>
  <si>
    <t>811</t>
  </si>
  <si>
    <t>Уменьшение счетов расчетов 
(кредитовый остаток счета 130405000)</t>
  </si>
  <si>
    <t>812</t>
  </si>
  <si>
    <t>Изменение остатков по внутренним расчетам (стр.821 + стр. 822)</t>
  </si>
  <si>
    <t>820</t>
  </si>
  <si>
    <t xml:space="preserve">         в том числе:                                      Увеличение остатков по внутренним расчетам</t>
  </si>
  <si>
    <t>821</t>
  </si>
  <si>
    <t>Уменьшение остатков по внутренним расчетам</t>
  </si>
  <si>
    <t>822</t>
  </si>
  <si>
    <t>Руководитель</t>
  </si>
  <si>
    <t>Руководитель финансово-</t>
  </si>
  <si>
    <t>(подпись)</t>
  </si>
  <si>
    <t>(расшифровка подписи)</t>
  </si>
  <si>
    <t>экономической службы</t>
  </si>
  <si>
    <t>Главный бухгалтер</t>
  </si>
  <si>
    <t>"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</si>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</sst>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?"/>
  </numFmts>
  <fonts count="7" x14ac:knownFonts="1">
    <font>
      <sz val="10"/>
      <name val="Arial"/>
    </font>
    <font>
      <b/>
      <sz val="10"/>
      <name val="Arial"/>
    </font>
    <font>
      <sz val="8"/>
      <name val="Arial"/>
    </font>
    <font>
      <sz val="10"/>
      <name val="Arial Cyr"/>
    </font>
    <font>
      <i/>
      <sz val="8"/>
      <name val="Arial"/>
    </font>
    <font>
      <sz val="9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/>
    </xf>
    <xf numFmtId="49" fontId="2" fillId="0" borderId="10" xfId="0" applyNumberFormat="1" applyFont="1" applyBorder="1" applyAlignment="1" applyProtection="1">
      <alignment horizontal="center"/>
    </xf>
    <xf numFmtId="49" fontId="2" fillId="0" borderId="2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" fontId="2" fillId="0" borderId="25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/>
    <xf numFmtId="49" fontId="2" fillId="0" borderId="3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172" fontId="4" fillId="0" borderId="29" xfId="0" applyNumberFormat="1" applyFont="1" applyBorder="1" applyAlignment="1" applyProtection="1">
      <alignment wrapText="1"/>
    </xf>
    <xf numFmtId="0" fontId="4" fillId="0" borderId="29" xfId="0" applyFont="1" applyBorder="1" applyAlignment="1" applyProtection="1">
      <alignment wrapText="1"/>
    </xf>
    <xf numFmtId="0" fontId="4" fillId="0" borderId="33" xfId="0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0" fontId="2" fillId="0" borderId="29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49" fontId="2" fillId="0" borderId="34" xfId="0" applyNumberFormat="1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center"/>
    </xf>
    <xf numFmtId="4" fontId="2" fillId="0" borderId="36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wrapText="1"/>
    </xf>
    <xf numFmtId="0" fontId="2" fillId="0" borderId="37" xfId="0" applyFont="1" applyBorder="1" applyAlignment="1" applyProtection="1">
      <alignment wrapText="1"/>
    </xf>
    <xf numFmtId="0" fontId="2" fillId="0" borderId="29" xfId="0" applyFont="1" applyBorder="1" applyAlignment="1" applyProtection="1">
      <alignment horizontal="left" indent="2"/>
    </xf>
    <xf numFmtId="4" fontId="2" fillId="0" borderId="9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/>
    <xf numFmtId="49" fontId="2" fillId="0" borderId="22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0" fontId="2" fillId="0" borderId="33" xfId="0" applyFont="1" applyBorder="1" applyAlignment="1" applyProtection="1"/>
    <xf numFmtId="49" fontId="2" fillId="0" borderId="38" xfId="0" applyNumberFormat="1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2" fillId="0" borderId="29" xfId="0" applyFont="1" applyBorder="1" applyAlignment="1" applyProtection="1">
      <alignment wrapText="1"/>
    </xf>
    <xf numFmtId="0" fontId="2" fillId="0" borderId="33" xfId="0" applyFont="1" applyBorder="1" applyAlignment="1" applyProtection="1">
      <alignment wrapText="1"/>
    </xf>
    <xf numFmtId="0" fontId="2" fillId="0" borderId="41" xfId="0" applyFont="1" applyBorder="1" applyAlignment="1" applyProtection="1">
      <alignment wrapText="1"/>
    </xf>
    <xf numFmtId="0" fontId="2" fillId="0" borderId="41" xfId="0" applyFont="1" applyBorder="1" applyAlignment="1" applyProtection="1"/>
    <xf numFmtId="0" fontId="2" fillId="0" borderId="42" xfId="0" applyFont="1" applyBorder="1" applyAlignment="1" applyProtection="1"/>
    <xf numFmtId="4" fontId="2" fillId="0" borderId="22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20"/>
  <sheetViews>
    <sheetView tabSelected="1" workbookViewId="0">
      <selection activeCell="FM40" sqref="FM40"/>
    </sheetView>
  </sheetViews>
  <sheetFormatPr defaultRowHeight="11.3" customHeight="1" x14ac:dyDescent="0.2"/>
  <cols>
    <col min="1" max="35" width="0.88671875" customWidth="1"/>
    <col min="36" max="36" width="2.109375" customWidth="1"/>
    <col min="37" max="53" width="0.88671875" customWidth="1"/>
    <col min="54" max="54" width="15.6640625" customWidth="1"/>
    <col min="55" max="139" width="0.88671875" customWidth="1"/>
    <col min="140" max="140" width="1.6640625" customWidth="1"/>
    <col min="141" max="166" width="0.88671875" customWidth="1"/>
  </cols>
  <sheetData>
    <row r="1" spans="1:166" ht="15.0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.05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.05" customHeight="1" x14ac:dyDescent="0.25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.05" customHeight="1" x14ac:dyDescent="0.25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1"/>
      <c r="ES4" s="1"/>
      <c r="ET4" s="29" t="s">
        <v>4</v>
      </c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1"/>
    </row>
    <row r="5" spans="1:166" ht="15.0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2" t="s">
        <v>5</v>
      </c>
      <c r="ER5" s="1"/>
      <c r="ES5" s="1"/>
      <c r="ET5" s="32" t="s">
        <v>6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4"/>
    </row>
    <row r="6" spans="1:166" ht="15.0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8" t="s">
        <v>16</v>
      </c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2" t="s">
        <v>7</v>
      </c>
      <c r="ER6" s="1"/>
      <c r="ES6" s="1"/>
      <c r="ET6" s="11" t="s">
        <v>17</v>
      </c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3"/>
    </row>
    <row r="7" spans="1:166" ht="15.05" customHeight="1" x14ac:dyDescent="0.2">
      <c r="A7" s="20" t="s">
        <v>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1"/>
      <c r="BD7" s="1"/>
      <c r="BE7" s="18" t="s">
        <v>18</v>
      </c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2"/>
      <c r="ER7" s="1"/>
      <c r="ES7" s="1"/>
      <c r="ET7" s="23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5"/>
    </row>
    <row r="8" spans="1:166" ht="15.0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1"/>
      <c r="BD8" s="1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2" t="s">
        <v>9</v>
      </c>
      <c r="ER8" s="1"/>
      <c r="ES8" s="1"/>
      <c r="ET8" s="11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7"/>
    </row>
    <row r="9" spans="1:166" ht="15.0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1"/>
      <c r="BD9" s="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2" t="s">
        <v>10</v>
      </c>
      <c r="ER9" s="1"/>
      <c r="ES9" s="1"/>
      <c r="ET9" s="11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7"/>
    </row>
    <row r="10" spans="1:166" ht="15.05" customHeight="1" x14ac:dyDescent="0.2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"/>
      <c r="W10" s="3"/>
      <c r="X10" s="17" t="s">
        <v>19</v>
      </c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2" t="s">
        <v>12</v>
      </c>
      <c r="ER10" s="1"/>
      <c r="ES10" s="1"/>
      <c r="ET10" s="11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3"/>
    </row>
    <row r="11" spans="1:166" ht="15.05" customHeight="1" x14ac:dyDescent="0.2">
      <c r="A11" s="1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1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3"/>
    </row>
    <row r="12" spans="1:166" ht="15.0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2" t="s">
        <v>15</v>
      </c>
      <c r="ER12" s="1"/>
      <c r="ES12" s="1"/>
      <c r="ET12" s="14">
        <v>383</v>
      </c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6"/>
    </row>
    <row r="13" spans="1:166" ht="12.5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" customHeight="1" x14ac:dyDescent="0.25">
      <c r="A14" s="28" t="s">
        <v>20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</row>
    <row r="15" spans="1:166" ht="9.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3" customHeight="1" x14ac:dyDescent="0.2">
      <c r="A16" s="41" t="s">
        <v>21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  <c r="AN16" s="45" t="s">
        <v>22</v>
      </c>
      <c r="AO16" s="41"/>
      <c r="AP16" s="41"/>
      <c r="AQ16" s="41"/>
      <c r="AR16" s="41"/>
      <c r="AS16" s="42"/>
      <c r="AT16" s="45" t="s">
        <v>23</v>
      </c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2"/>
      <c r="BJ16" s="45" t="s">
        <v>24</v>
      </c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2"/>
      <c r="CF16" s="35" t="s">
        <v>25</v>
      </c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7"/>
      <c r="ET16" s="45" t="s">
        <v>26</v>
      </c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7"/>
    </row>
    <row r="17" spans="1:166" ht="57.8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4"/>
      <c r="AN17" s="46"/>
      <c r="AO17" s="43"/>
      <c r="AP17" s="43"/>
      <c r="AQ17" s="43"/>
      <c r="AR17" s="43"/>
      <c r="AS17" s="44"/>
      <c r="AT17" s="46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4"/>
      <c r="BJ17" s="46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4"/>
      <c r="CF17" s="36" t="s">
        <v>27</v>
      </c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7"/>
      <c r="CW17" s="35" t="s">
        <v>28</v>
      </c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7"/>
      <c r="DN17" s="35" t="s">
        <v>29</v>
      </c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7"/>
      <c r="EE17" s="35" t="s">
        <v>30</v>
      </c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7"/>
      <c r="ET17" s="46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8"/>
    </row>
    <row r="18" spans="1:166" ht="12.05" customHeight="1" x14ac:dyDescent="0.2">
      <c r="A18" s="39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40"/>
      <c r="AN18" s="29">
        <v>2</v>
      </c>
      <c r="AO18" s="30"/>
      <c r="AP18" s="30"/>
      <c r="AQ18" s="30"/>
      <c r="AR18" s="30"/>
      <c r="AS18" s="31"/>
      <c r="AT18" s="29">
        <v>3</v>
      </c>
      <c r="AU18" s="30"/>
      <c r="AV18" s="30"/>
      <c r="AW18" s="30"/>
      <c r="AX18" s="30"/>
      <c r="AY18" s="30"/>
      <c r="AZ18" s="30"/>
      <c r="BA18" s="30"/>
      <c r="BB18" s="30"/>
      <c r="BC18" s="15"/>
      <c r="BD18" s="15"/>
      <c r="BE18" s="15"/>
      <c r="BF18" s="15"/>
      <c r="BG18" s="15"/>
      <c r="BH18" s="15"/>
      <c r="BI18" s="38"/>
      <c r="BJ18" s="29">
        <v>4</v>
      </c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1"/>
      <c r="CF18" s="29">
        <v>5</v>
      </c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1"/>
      <c r="CW18" s="29">
        <v>6</v>
      </c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1"/>
      <c r="DN18" s="29">
        <v>7</v>
      </c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1"/>
      <c r="EE18" s="29">
        <v>8</v>
      </c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1"/>
      <c r="ET18" s="49">
        <v>9</v>
      </c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6"/>
    </row>
    <row r="19" spans="1:166" ht="15.05" customHeight="1" x14ac:dyDescent="0.2">
      <c r="A19" s="50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 t="s">
        <v>32</v>
      </c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/>
      <c r="BD19" s="33"/>
      <c r="BE19" s="33"/>
      <c r="BF19" s="33"/>
      <c r="BG19" s="33"/>
      <c r="BH19" s="33"/>
      <c r="BI19" s="54"/>
      <c r="BJ19" s="55">
        <v>8779528.6999999993</v>
      </c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>
        <v>3856495.63</v>
      </c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>
        <f t="shared" ref="EE19:EE35" si="0">CF19+CW19+DN19</f>
        <v>3856495.63</v>
      </c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>
        <f t="shared" ref="ET19:ET35" si="1">BJ19-EE19</f>
        <v>4923033.0699999994</v>
      </c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6"/>
    </row>
    <row r="20" spans="1:166" ht="15.05" customHeight="1" x14ac:dyDescent="0.2">
      <c r="A20" s="57" t="s">
        <v>33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8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  <c r="BD20" s="12"/>
      <c r="BE20" s="12"/>
      <c r="BF20" s="12"/>
      <c r="BG20" s="12"/>
      <c r="BH20" s="12"/>
      <c r="BI20" s="61"/>
      <c r="BJ20" s="62">
        <v>8779528.6999999993</v>
      </c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>
        <v>3856495.63</v>
      </c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3">
        <f t="shared" si="0"/>
        <v>3856495.63</v>
      </c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5"/>
      <c r="ET20" s="62">
        <f t="shared" si="1"/>
        <v>4923033.0699999994</v>
      </c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6"/>
    </row>
    <row r="21" spans="1:166" ht="121.65" customHeight="1" x14ac:dyDescent="0.2">
      <c r="A21" s="67" t="s">
        <v>34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9"/>
      <c r="AN21" s="58"/>
      <c r="AO21" s="59"/>
      <c r="AP21" s="59"/>
      <c r="AQ21" s="59"/>
      <c r="AR21" s="59"/>
      <c r="AS21" s="59"/>
      <c r="AT21" s="59" t="s">
        <v>35</v>
      </c>
      <c r="AU21" s="59"/>
      <c r="AV21" s="59"/>
      <c r="AW21" s="59"/>
      <c r="AX21" s="59"/>
      <c r="AY21" s="59"/>
      <c r="AZ21" s="59"/>
      <c r="BA21" s="59"/>
      <c r="BB21" s="59"/>
      <c r="BC21" s="60"/>
      <c r="BD21" s="12"/>
      <c r="BE21" s="12"/>
      <c r="BF21" s="12"/>
      <c r="BG21" s="12"/>
      <c r="BH21" s="12"/>
      <c r="BI21" s="61"/>
      <c r="BJ21" s="62">
        <v>144000</v>
      </c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>
        <v>84992.22</v>
      </c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3">
        <f t="shared" si="0"/>
        <v>84992.22</v>
      </c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5"/>
      <c r="ET21" s="62">
        <f t="shared" si="1"/>
        <v>59007.78</v>
      </c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6"/>
    </row>
    <row r="22" spans="1:166" ht="145.9" customHeight="1" x14ac:dyDescent="0.2">
      <c r="A22" s="67" t="s">
        <v>36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9"/>
      <c r="AN22" s="58"/>
      <c r="AO22" s="59"/>
      <c r="AP22" s="59"/>
      <c r="AQ22" s="59"/>
      <c r="AR22" s="59"/>
      <c r="AS22" s="59"/>
      <c r="AT22" s="59" t="s">
        <v>37</v>
      </c>
      <c r="AU22" s="59"/>
      <c r="AV22" s="59"/>
      <c r="AW22" s="59"/>
      <c r="AX22" s="59"/>
      <c r="AY22" s="59"/>
      <c r="AZ22" s="59"/>
      <c r="BA22" s="59"/>
      <c r="BB22" s="59"/>
      <c r="BC22" s="60"/>
      <c r="BD22" s="12"/>
      <c r="BE22" s="12"/>
      <c r="BF22" s="12"/>
      <c r="BG22" s="12"/>
      <c r="BH22" s="12"/>
      <c r="BI22" s="61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>
        <v>66.27</v>
      </c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3">
        <f t="shared" si="0"/>
        <v>66.27</v>
      </c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5"/>
      <c r="ET22" s="62">
        <f t="shared" si="1"/>
        <v>-66.27</v>
      </c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6"/>
    </row>
    <row r="23" spans="1:166" ht="60.75" customHeight="1" x14ac:dyDescent="0.2">
      <c r="A23" s="68" t="s">
        <v>38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9"/>
      <c r="AN23" s="58"/>
      <c r="AO23" s="59"/>
      <c r="AP23" s="59"/>
      <c r="AQ23" s="59"/>
      <c r="AR23" s="59"/>
      <c r="AS23" s="59"/>
      <c r="AT23" s="59" t="s">
        <v>39</v>
      </c>
      <c r="AU23" s="59"/>
      <c r="AV23" s="59"/>
      <c r="AW23" s="59"/>
      <c r="AX23" s="59"/>
      <c r="AY23" s="59"/>
      <c r="AZ23" s="59"/>
      <c r="BA23" s="59"/>
      <c r="BB23" s="59"/>
      <c r="BC23" s="60"/>
      <c r="BD23" s="12"/>
      <c r="BE23" s="12"/>
      <c r="BF23" s="12"/>
      <c r="BG23" s="12"/>
      <c r="BH23" s="12"/>
      <c r="BI23" s="61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>
        <v>5162.5200000000004</v>
      </c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3">
        <f t="shared" si="0"/>
        <v>5162.5200000000004</v>
      </c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5"/>
      <c r="ET23" s="62">
        <f t="shared" si="1"/>
        <v>-5162.5200000000004</v>
      </c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6"/>
    </row>
    <row r="24" spans="1:166" ht="48.55" customHeight="1" x14ac:dyDescent="0.2">
      <c r="A24" s="68" t="s">
        <v>40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9"/>
      <c r="AN24" s="58"/>
      <c r="AO24" s="59"/>
      <c r="AP24" s="59"/>
      <c r="AQ24" s="59"/>
      <c r="AR24" s="59"/>
      <c r="AS24" s="59"/>
      <c r="AT24" s="59" t="s">
        <v>41</v>
      </c>
      <c r="AU24" s="59"/>
      <c r="AV24" s="59"/>
      <c r="AW24" s="59"/>
      <c r="AX24" s="59"/>
      <c r="AY24" s="59"/>
      <c r="AZ24" s="59"/>
      <c r="BA24" s="59"/>
      <c r="BB24" s="59"/>
      <c r="BC24" s="60"/>
      <c r="BD24" s="12"/>
      <c r="BE24" s="12"/>
      <c r="BF24" s="12"/>
      <c r="BG24" s="12"/>
      <c r="BH24" s="12"/>
      <c r="BI24" s="61"/>
      <c r="BJ24" s="62">
        <v>80000</v>
      </c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>
        <v>1737.5</v>
      </c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3">
        <f t="shared" si="0"/>
        <v>1737.5</v>
      </c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5"/>
      <c r="ET24" s="62">
        <f t="shared" si="1"/>
        <v>78262.5</v>
      </c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6"/>
    </row>
    <row r="25" spans="1:166" ht="72.95" customHeight="1" x14ac:dyDescent="0.2">
      <c r="A25" s="68" t="s">
        <v>42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9"/>
      <c r="AN25" s="58"/>
      <c r="AO25" s="59"/>
      <c r="AP25" s="59"/>
      <c r="AQ25" s="59"/>
      <c r="AR25" s="59"/>
      <c r="AS25" s="59"/>
      <c r="AT25" s="59" t="s">
        <v>43</v>
      </c>
      <c r="AU25" s="59"/>
      <c r="AV25" s="59"/>
      <c r="AW25" s="59"/>
      <c r="AX25" s="59"/>
      <c r="AY25" s="59"/>
      <c r="AZ25" s="59"/>
      <c r="BA25" s="59"/>
      <c r="BB25" s="59"/>
      <c r="BC25" s="60"/>
      <c r="BD25" s="12"/>
      <c r="BE25" s="12"/>
      <c r="BF25" s="12"/>
      <c r="BG25" s="12"/>
      <c r="BH25" s="12"/>
      <c r="BI25" s="61"/>
      <c r="BJ25" s="62">
        <v>214000</v>
      </c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>
        <v>47311.9</v>
      </c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3">
        <f t="shared" si="0"/>
        <v>47311.9</v>
      </c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5"/>
      <c r="ET25" s="62">
        <f t="shared" si="1"/>
        <v>166688.1</v>
      </c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6"/>
    </row>
    <row r="26" spans="1:166" ht="85.15" customHeight="1" x14ac:dyDescent="0.2">
      <c r="A26" s="68" t="s">
        <v>44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9"/>
      <c r="AN26" s="58"/>
      <c r="AO26" s="59"/>
      <c r="AP26" s="59"/>
      <c r="AQ26" s="59"/>
      <c r="AR26" s="59"/>
      <c r="AS26" s="59"/>
      <c r="AT26" s="59" t="s">
        <v>45</v>
      </c>
      <c r="AU26" s="59"/>
      <c r="AV26" s="59"/>
      <c r="AW26" s="59"/>
      <c r="AX26" s="59"/>
      <c r="AY26" s="59"/>
      <c r="AZ26" s="59"/>
      <c r="BA26" s="59"/>
      <c r="BB26" s="59"/>
      <c r="BC26" s="60"/>
      <c r="BD26" s="12"/>
      <c r="BE26" s="12"/>
      <c r="BF26" s="12"/>
      <c r="BG26" s="12"/>
      <c r="BH26" s="12"/>
      <c r="BI26" s="61"/>
      <c r="BJ26" s="62">
        <v>6435000</v>
      </c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>
        <v>3244509.2</v>
      </c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3">
        <f t="shared" si="0"/>
        <v>3244509.2</v>
      </c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5"/>
      <c r="ET26" s="62">
        <f t="shared" si="1"/>
        <v>3190490.8</v>
      </c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6"/>
    </row>
    <row r="27" spans="1:166" ht="85.15" customHeight="1" x14ac:dyDescent="0.2">
      <c r="A27" s="68" t="s">
        <v>46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9"/>
      <c r="AN27" s="58"/>
      <c r="AO27" s="59"/>
      <c r="AP27" s="59"/>
      <c r="AQ27" s="59"/>
      <c r="AR27" s="59"/>
      <c r="AS27" s="59"/>
      <c r="AT27" s="59" t="s">
        <v>47</v>
      </c>
      <c r="AU27" s="59"/>
      <c r="AV27" s="59"/>
      <c r="AW27" s="59"/>
      <c r="AX27" s="59"/>
      <c r="AY27" s="59"/>
      <c r="AZ27" s="59"/>
      <c r="BA27" s="59"/>
      <c r="BB27" s="59"/>
      <c r="BC27" s="60"/>
      <c r="BD27" s="12"/>
      <c r="BE27" s="12"/>
      <c r="BF27" s="12"/>
      <c r="BG27" s="12"/>
      <c r="BH27" s="12"/>
      <c r="BI27" s="61"/>
      <c r="BJ27" s="62">
        <v>455000</v>
      </c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>
        <v>29208.97</v>
      </c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3">
        <f t="shared" si="0"/>
        <v>29208.97</v>
      </c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5"/>
      <c r="ET27" s="62">
        <f t="shared" si="1"/>
        <v>425791.03</v>
      </c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6"/>
    </row>
    <row r="28" spans="1:166" ht="85.15" customHeight="1" x14ac:dyDescent="0.2">
      <c r="A28" s="68" t="s">
        <v>48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9"/>
      <c r="AN28" s="58"/>
      <c r="AO28" s="59"/>
      <c r="AP28" s="59"/>
      <c r="AQ28" s="59"/>
      <c r="AR28" s="59"/>
      <c r="AS28" s="59"/>
      <c r="AT28" s="59" t="s">
        <v>49</v>
      </c>
      <c r="AU28" s="59"/>
      <c r="AV28" s="59"/>
      <c r="AW28" s="59"/>
      <c r="AX28" s="59"/>
      <c r="AY28" s="59"/>
      <c r="AZ28" s="59"/>
      <c r="BA28" s="59"/>
      <c r="BB28" s="59"/>
      <c r="BC28" s="60"/>
      <c r="BD28" s="12"/>
      <c r="BE28" s="12"/>
      <c r="BF28" s="12"/>
      <c r="BG28" s="12"/>
      <c r="BH28" s="12"/>
      <c r="BI28" s="61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>
        <v>4020</v>
      </c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3">
        <f t="shared" si="0"/>
        <v>4020</v>
      </c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5"/>
      <c r="ET28" s="62">
        <f t="shared" si="1"/>
        <v>-4020</v>
      </c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6"/>
    </row>
    <row r="29" spans="1:166" ht="24.3" customHeight="1" x14ac:dyDescent="0.2">
      <c r="A29" s="68" t="s">
        <v>50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9"/>
      <c r="AN29" s="58"/>
      <c r="AO29" s="59"/>
      <c r="AP29" s="59"/>
      <c r="AQ29" s="59"/>
      <c r="AR29" s="59"/>
      <c r="AS29" s="59"/>
      <c r="AT29" s="59" t="s">
        <v>51</v>
      </c>
      <c r="AU29" s="59"/>
      <c r="AV29" s="59"/>
      <c r="AW29" s="59"/>
      <c r="AX29" s="59"/>
      <c r="AY29" s="59"/>
      <c r="AZ29" s="59"/>
      <c r="BA29" s="59"/>
      <c r="BB29" s="59"/>
      <c r="BC29" s="60"/>
      <c r="BD29" s="12"/>
      <c r="BE29" s="12"/>
      <c r="BF29" s="12"/>
      <c r="BG29" s="12"/>
      <c r="BH29" s="12"/>
      <c r="BI29" s="61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>
        <v>809.25</v>
      </c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3">
        <f t="shared" si="0"/>
        <v>809.25</v>
      </c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5"/>
      <c r="ET29" s="62">
        <f t="shared" si="1"/>
        <v>-809.25</v>
      </c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6"/>
    </row>
    <row r="30" spans="1:166" ht="36.5" customHeight="1" x14ac:dyDescent="0.2">
      <c r="A30" s="68" t="s">
        <v>52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9"/>
      <c r="AN30" s="58"/>
      <c r="AO30" s="59"/>
      <c r="AP30" s="59"/>
      <c r="AQ30" s="59"/>
      <c r="AR30" s="59"/>
      <c r="AS30" s="59"/>
      <c r="AT30" s="59" t="s">
        <v>53</v>
      </c>
      <c r="AU30" s="59"/>
      <c r="AV30" s="59"/>
      <c r="AW30" s="59"/>
      <c r="AX30" s="59"/>
      <c r="AY30" s="59"/>
      <c r="AZ30" s="59"/>
      <c r="BA30" s="59"/>
      <c r="BB30" s="59"/>
      <c r="BC30" s="60"/>
      <c r="BD30" s="12"/>
      <c r="BE30" s="12"/>
      <c r="BF30" s="12"/>
      <c r="BG30" s="12"/>
      <c r="BH30" s="12"/>
      <c r="BI30" s="61"/>
      <c r="BJ30" s="62">
        <v>201400</v>
      </c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>
        <v>202000</v>
      </c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3">
        <f t="shared" si="0"/>
        <v>202000</v>
      </c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5"/>
      <c r="ET30" s="62">
        <f t="shared" si="1"/>
        <v>-600</v>
      </c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6"/>
    </row>
    <row r="31" spans="1:166" ht="24.3" customHeight="1" x14ac:dyDescent="0.2">
      <c r="A31" s="68" t="s">
        <v>54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9"/>
      <c r="AN31" s="58"/>
      <c r="AO31" s="59"/>
      <c r="AP31" s="59"/>
      <c r="AQ31" s="59"/>
      <c r="AR31" s="59"/>
      <c r="AS31" s="59"/>
      <c r="AT31" s="59" t="s">
        <v>55</v>
      </c>
      <c r="AU31" s="59"/>
      <c r="AV31" s="59"/>
      <c r="AW31" s="59"/>
      <c r="AX31" s="59"/>
      <c r="AY31" s="59"/>
      <c r="AZ31" s="59"/>
      <c r="BA31" s="59"/>
      <c r="BB31" s="59"/>
      <c r="BC31" s="60"/>
      <c r="BD31" s="12"/>
      <c r="BE31" s="12"/>
      <c r="BF31" s="12"/>
      <c r="BG31" s="12"/>
      <c r="BH31" s="12"/>
      <c r="BI31" s="61"/>
      <c r="BJ31" s="62">
        <v>14400</v>
      </c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>
        <v>4060.8</v>
      </c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3">
        <f t="shared" si="0"/>
        <v>4060.8</v>
      </c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5"/>
      <c r="ET31" s="62">
        <f t="shared" si="1"/>
        <v>10339.200000000001</v>
      </c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6"/>
    </row>
    <row r="32" spans="1:166" ht="48.55" customHeight="1" x14ac:dyDescent="0.2">
      <c r="A32" s="68" t="s">
        <v>56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9"/>
      <c r="AN32" s="58"/>
      <c r="AO32" s="59"/>
      <c r="AP32" s="59"/>
      <c r="AQ32" s="59"/>
      <c r="AR32" s="59"/>
      <c r="AS32" s="59"/>
      <c r="AT32" s="59" t="s">
        <v>57</v>
      </c>
      <c r="AU32" s="59"/>
      <c r="AV32" s="59"/>
      <c r="AW32" s="59"/>
      <c r="AX32" s="59"/>
      <c r="AY32" s="59"/>
      <c r="AZ32" s="59"/>
      <c r="BA32" s="59"/>
      <c r="BB32" s="59"/>
      <c r="BC32" s="60"/>
      <c r="BD32" s="12"/>
      <c r="BE32" s="12"/>
      <c r="BF32" s="12"/>
      <c r="BG32" s="12"/>
      <c r="BH32" s="12"/>
      <c r="BI32" s="61"/>
      <c r="BJ32" s="62">
        <v>80300</v>
      </c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>
        <v>39800</v>
      </c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3">
        <f t="shared" si="0"/>
        <v>39800</v>
      </c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5"/>
      <c r="ET32" s="62">
        <f t="shared" si="1"/>
        <v>40500</v>
      </c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6"/>
    </row>
    <row r="33" spans="1:166" ht="36.5" customHeight="1" x14ac:dyDescent="0.2">
      <c r="A33" s="68" t="s">
        <v>58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9"/>
      <c r="AN33" s="58"/>
      <c r="AO33" s="59"/>
      <c r="AP33" s="59"/>
      <c r="AQ33" s="59"/>
      <c r="AR33" s="59"/>
      <c r="AS33" s="59"/>
      <c r="AT33" s="59" t="s">
        <v>59</v>
      </c>
      <c r="AU33" s="59"/>
      <c r="AV33" s="59"/>
      <c r="AW33" s="59"/>
      <c r="AX33" s="59"/>
      <c r="AY33" s="59"/>
      <c r="AZ33" s="59"/>
      <c r="BA33" s="59"/>
      <c r="BB33" s="59"/>
      <c r="BC33" s="60"/>
      <c r="BD33" s="12"/>
      <c r="BE33" s="12"/>
      <c r="BF33" s="12"/>
      <c r="BG33" s="12"/>
      <c r="BH33" s="12"/>
      <c r="BI33" s="61"/>
      <c r="BJ33" s="62">
        <v>3000</v>
      </c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3">
        <f t="shared" si="0"/>
        <v>0</v>
      </c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5"/>
      <c r="ET33" s="62">
        <f t="shared" si="1"/>
        <v>3000</v>
      </c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6"/>
    </row>
    <row r="34" spans="1:166" ht="72.95" customHeight="1" x14ac:dyDescent="0.2">
      <c r="A34" s="68" t="s">
        <v>60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9"/>
      <c r="AN34" s="58"/>
      <c r="AO34" s="59"/>
      <c r="AP34" s="59"/>
      <c r="AQ34" s="59"/>
      <c r="AR34" s="59"/>
      <c r="AS34" s="59"/>
      <c r="AT34" s="59" t="s">
        <v>61</v>
      </c>
      <c r="AU34" s="59"/>
      <c r="AV34" s="59"/>
      <c r="AW34" s="59"/>
      <c r="AX34" s="59"/>
      <c r="AY34" s="59"/>
      <c r="AZ34" s="59"/>
      <c r="BA34" s="59"/>
      <c r="BB34" s="59"/>
      <c r="BC34" s="60"/>
      <c r="BD34" s="12"/>
      <c r="BE34" s="12"/>
      <c r="BF34" s="12"/>
      <c r="BG34" s="12"/>
      <c r="BH34" s="12"/>
      <c r="BI34" s="61"/>
      <c r="BJ34" s="62">
        <v>1122428.7</v>
      </c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>
        <v>72817</v>
      </c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3">
        <f t="shared" si="0"/>
        <v>72817</v>
      </c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5"/>
      <c r="ET34" s="62">
        <f t="shared" si="1"/>
        <v>1049611.7</v>
      </c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6"/>
    </row>
    <row r="35" spans="1:166" ht="24.3" customHeight="1" x14ac:dyDescent="0.2">
      <c r="A35" s="68" t="s">
        <v>62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9"/>
      <c r="AN35" s="58"/>
      <c r="AO35" s="59"/>
      <c r="AP35" s="59"/>
      <c r="AQ35" s="59"/>
      <c r="AR35" s="59"/>
      <c r="AS35" s="59"/>
      <c r="AT35" s="59" t="s">
        <v>63</v>
      </c>
      <c r="AU35" s="59"/>
      <c r="AV35" s="59"/>
      <c r="AW35" s="59"/>
      <c r="AX35" s="59"/>
      <c r="AY35" s="59"/>
      <c r="AZ35" s="59"/>
      <c r="BA35" s="59"/>
      <c r="BB35" s="59"/>
      <c r="BC35" s="60"/>
      <c r="BD35" s="12"/>
      <c r="BE35" s="12"/>
      <c r="BF35" s="12"/>
      <c r="BG35" s="12"/>
      <c r="BH35" s="12"/>
      <c r="BI35" s="61"/>
      <c r="BJ35" s="62">
        <v>30000</v>
      </c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>
        <v>120000</v>
      </c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3">
        <f t="shared" si="0"/>
        <v>120000</v>
      </c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5"/>
      <c r="ET35" s="62">
        <f t="shared" si="1"/>
        <v>-90000</v>
      </c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6"/>
    </row>
    <row r="36" spans="1:166" ht="15.0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</row>
    <row r="37" spans="1:166" ht="12.7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6" t="s">
        <v>64</v>
      </c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2" t="s">
        <v>65</v>
      </c>
    </row>
    <row r="38" spans="1:166" ht="12.7" customHeight="1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</row>
    <row r="39" spans="1:166" ht="23.95" customHeight="1" x14ac:dyDescent="0.2">
      <c r="A39" s="41" t="s">
        <v>21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2"/>
      <c r="AK39" s="45" t="s">
        <v>22</v>
      </c>
      <c r="AL39" s="41"/>
      <c r="AM39" s="41"/>
      <c r="AN39" s="41"/>
      <c r="AO39" s="41"/>
      <c r="AP39" s="42"/>
      <c r="AQ39" s="45" t="s">
        <v>66</v>
      </c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2"/>
      <c r="BC39" s="45" t="s">
        <v>67</v>
      </c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2"/>
      <c r="BU39" s="45" t="s">
        <v>68</v>
      </c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2"/>
      <c r="CH39" s="35" t="s">
        <v>25</v>
      </c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7"/>
      <c r="EK39" s="35" t="s">
        <v>69</v>
      </c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70"/>
    </row>
    <row r="40" spans="1:166" ht="78.75" customHeight="1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4"/>
      <c r="AK40" s="46"/>
      <c r="AL40" s="43"/>
      <c r="AM40" s="43"/>
      <c r="AN40" s="43"/>
      <c r="AO40" s="43"/>
      <c r="AP40" s="44"/>
      <c r="AQ40" s="46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4"/>
      <c r="BC40" s="46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4"/>
      <c r="BU40" s="46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4"/>
      <c r="CH40" s="36" t="s">
        <v>70</v>
      </c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7"/>
      <c r="CX40" s="35" t="s">
        <v>28</v>
      </c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7"/>
      <c r="DK40" s="35" t="s">
        <v>29</v>
      </c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7"/>
      <c r="DX40" s="35" t="s">
        <v>30</v>
      </c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7"/>
      <c r="EK40" s="46" t="s">
        <v>71</v>
      </c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4"/>
      <c r="EX40" s="35" t="s">
        <v>72</v>
      </c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70"/>
    </row>
    <row r="41" spans="1:166" ht="14.25" customHeight="1" x14ac:dyDescent="0.2">
      <c r="A41" s="39">
        <v>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40"/>
      <c r="AK41" s="29">
        <v>2</v>
      </c>
      <c r="AL41" s="30"/>
      <c r="AM41" s="30"/>
      <c r="AN41" s="30"/>
      <c r="AO41" s="30"/>
      <c r="AP41" s="31"/>
      <c r="AQ41" s="29">
        <v>3</v>
      </c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1"/>
      <c r="BC41" s="29">
        <v>4</v>
      </c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1"/>
      <c r="BU41" s="29">
        <v>5</v>
      </c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1"/>
      <c r="CH41" s="29">
        <v>6</v>
      </c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1"/>
      <c r="CX41" s="29">
        <v>7</v>
      </c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1"/>
      <c r="DK41" s="29">
        <v>8</v>
      </c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1"/>
      <c r="DX41" s="29">
        <v>9</v>
      </c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1"/>
      <c r="EK41" s="29">
        <v>10</v>
      </c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49">
        <v>11</v>
      </c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6"/>
    </row>
    <row r="42" spans="1:166" ht="15.05" customHeight="1" x14ac:dyDescent="0.2">
      <c r="A42" s="50" t="s">
        <v>73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1" t="s">
        <v>74</v>
      </c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5">
        <v>9231638.2899999991</v>
      </c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>
        <v>9231638.2899999991</v>
      </c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>
        <v>2754873.88</v>
      </c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>
        <f t="shared" ref="DX42:DX87" si="2">CH42+CX42+DK42</f>
        <v>2754873.88</v>
      </c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>
        <f t="shared" ref="EK42:EK86" si="3">BC42-DX42</f>
        <v>6476764.4099999992</v>
      </c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>
        <f t="shared" ref="EX42:EX86" si="4">BU42-DX42</f>
        <v>6476764.4099999992</v>
      </c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6"/>
    </row>
    <row r="43" spans="1:166" ht="15.05" customHeight="1" x14ac:dyDescent="0.2">
      <c r="A43" s="57" t="s">
        <v>33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8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62">
        <v>9231638.2899999991</v>
      </c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>
        <v>9231638.2899999991</v>
      </c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>
        <v>2754873.88</v>
      </c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>
        <f t="shared" si="2"/>
        <v>2754873.88</v>
      </c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>
        <f t="shared" si="3"/>
        <v>6476764.4099999992</v>
      </c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>
        <f t="shared" si="4"/>
        <v>6476764.4099999992</v>
      </c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6"/>
    </row>
    <row r="44" spans="1:166" ht="12.55" x14ac:dyDescent="0.2">
      <c r="A44" s="68" t="s">
        <v>75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K44" s="58"/>
      <c r="AL44" s="59"/>
      <c r="AM44" s="59"/>
      <c r="AN44" s="59"/>
      <c r="AO44" s="59"/>
      <c r="AP44" s="59"/>
      <c r="AQ44" s="59" t="s">
        <v>76</v>
      </c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62">
        <v>426627</v>
      </c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>
        <v>426627</v>
      </c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>
        <v>260945</v>
      </c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>
        <f t="shared" si="2"/>
        <v>260945</v>
      </c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>
        <f t="shared" si="3"/>
        <v>165682</v>
      </c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>
        <f t="shared" si="4"/>
        <v>165682</v>
      </c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6"/>
    </row>
    <row r="45" spans="1:166" ht="24.3" customHeight="1" x14ac:dyDescent="0.2">
      <c r="A45" s="68" t="s">
        <v>77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K45" s="58"/>
      <c r="AL45" s="59"/>
      <c r="AM45" s="59"/>
      <c r="AN45" s="59"/>
      <c r="AO45" s="59"/>
      <c r="AP45" s="59"/>
      <c r="AQ45" s="59" t="s">
        <v>78</v>
      </c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62">
        <v>128800.7</v>
      </c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>
        <v>128800.7</v>
      </c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>
        <v>79245.899999999994</v>
      </c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>
        <f t="shared" si="2"/>
        <v>79245.899999999994</v>
      </c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>
        <f t="shared" si="3"/>
        <v>49554.8</v>
      </c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>
        <f t="shared" si="4"/>
        <v>49554.8</v>
      </c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6"/>
    </row>
    <row r="46" spans="1:166" ht="12.55" x14ac:dyDescent="0.2">
      <c r="A46" s="68" t="s">
        <v>75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9"/>
      <c r="AK46" s="58"/>
      <c r="AL46" s="59"/>
      <c r="AM46" s="59"/>
      <c r="AN46" s="59"/>
      <c r="AO46" s="59"/>
      <c r="AP46" s="59"/>
      <c r="AQ46" s="59" t="s">
        <v>79</v>
      </c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62">
        <v>256450</v>
      </c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>
        <v>256450</v>
      </c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>
        <v>149715.51</v>
      </c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>
        <f t="shared" si="2"/>
        <v>149715.51</v>
      </c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>
        <f t="shared" si="3"/>
        <v>106734.48999999999</v>
      </c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>
        <f t="shared" si="4"/>
        <v>106734.48999999999</v>
      </c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6"/>
    </row>
    <row r="47" spans="1:166" ht="24.3" customHeight="1" x14ac:dyDescent="0.2">
      <c r="A47" s="68" t="s">
        <v>77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  <c r="AK47" s="58"/>
      <c r="AL47" s="59"/>
      <c r="AM47" s="59"/>
      <c r="AN47" s="59"/>
      <c r="AO47" s="59"/>
      <c r="AP47" s="59"/>
      <c r="AQ47" s="59" t="s">
        <v>80</v>
      </c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62">
        <v>77508</v>
      </c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>
        <v>77508</v>
      </c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>
        <v>45215.5</v>
      </c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>
        <f t="shared" si="2"/>
        <v>45215.5</v>
      </c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>
        <f t="shared" si="3"/>
        <v>32292.5</v>
      </c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>
        <f t="shared" si="4"/>
        <v>32292.5</v>
      </c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6"/>
    </row>
    <row r="48" spans="1:166" ht="12.55" x14ac:dyDescent="0.2">
      <c r="A48" s="68" t="s">
        <v>81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K48" s="58"/>
      <c r="AL48" s="59"/>
      <c r="AM48" s="59"/>
      <c r="AN48" s="59"/>
      <c r="AO48" s="59"/>
      <c r="AP48" s="59"/>
      <c r="AQ48" s="59" t="s">
        <v>82</v>
      </c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62">
        <v>8989.1</v>
      </c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>
        <v>8989.1</v>
      </c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>
        <v>1840.74</v>
      </c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>
        <f t="shared" si="2"/>
        <v>1840.74</v>
      </c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>
        <f t="shared" si="3"/>
        <v>7148.3600000000006</v>
      </c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>
        <f t="shared" si="4"/>
        <v>7148.3600000000006</v>
      </c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6"/>
    </row>
    <row r="49" spans="1:166" ht="12.55" x14ac:dyDescent="0.2">
      <c r="A49" s="68" t="s">
        <v>83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58"/>
      <c r="AL49" s="59"/>
      <c r="AM49" s="59"/>
      <c r="AN49" s="59"/>
      <c r="AO49" s="59"/>
      <c r="AP49" s="59"/>
      <c r="AQ49" s="59" t="s">
        <v>84</v>
      </c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62">
        <v>215600</v>
      </c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>
        <v>215600</v>
      </c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>
        <f t="shared" si="2"/>
        <v>0</v>
      </c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>
        <f t="shared" si="3"/>
        <v>215600</v>
      </c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>
        <f t="shared" si="4"/>
        <v>215600</v>
      </c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6"/>
    </row>
    <row r="50" spans="1:166" ht="24.3" customHeight="1" x14ac:dyDescent="0.2">
      <c r="A50" s="68" t="s">
        <v>85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K50" s="58"/>
      <c r="AL50" s="59"/>
      <c r="AM50" s="59"/>
      <c r="AN50" s="59"/>
      <c r="AO50" s="59"/>
      <c r="AP50" s="59"/>
      <c r="AQ50" s="59" t="s">
        <v>86</v>
      </c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62">
        <v>112300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>
        <v>112300</v>
      </c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>
        <v>63225.9</v>
      </c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>
        <f t="shared" si="2"/>
        <v>63225.9</v>
      </c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>
        <f t="shared" si="3"/>
        <v>49074.1</v>
      </c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>
        <f t="shared" si="4"/>
        <v>49074.1</v>
      </c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6"/>
    </row>
    <row r="51" spans="1:166" ht="12.55" x14ac:dyDescent="0.2">
      <c r="A51" s="68" t="s">
        <v>87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58"/>
      <c r="AL51" s="59"/>
      <c r="AM51" s="59"/>
      <c r="AN51" s="59"/>
      <c r="AO51" s="59"/>
      <c r="AP51" s="59"/>
      <c r="AQ51" s="59" t="s">
        <v>88</v>
      </c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62">
        <v>32041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>
        <v>32041</v>
      </c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>
        <v>9560.7000000000007</v>
      </c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>
        <f t="shared" si="2"/>
        <v>9560.7000000000007</v>
      </c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>
        <f t="shared" si="3"/>
        <v>22480.3</v>
      </c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>
        <f t="shared" si="4"/>
        <v>22480.3</v>
      </c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6"/>
    </row>
    <row r="52" spans="1:166" ht="24.3" customHeight="1" x14ac:dyDescent="0.2">
      <c r="A52" s="68" t="s">
        <v>89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58"/>
      <c r="AL52" s="59"/>
      <c r="AM52" s="59"/>
      <c r="AN52" s="59"/>
      <c r="AO52" s="59"/>
      <c r="AP52" s="59"/>
      <c r="AQ52" s="59" t="s">
        <v>90</v>
      </c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62">
        <v>134359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>
        <v>134359</v>
      </c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>
        <v>40000</v>
      </c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>
        <f t="shared" si="2"/>
        <v>40000</v>
      </c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>
        <f t="shared" si="3"/>
        <v>94359</v>
      </c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>
        <f t="shared" si="4"/>
        <v>94359</v>
      </c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6"/>
    </row>
    <row r="53" spans="1:166" ht="12.55" x14ac:dyDescent="0.2">
      <c r="A53" s="68" t="s">
        <v>91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58"/>
      <c r="AL53" s="59"/>
      <c r="AM53" s="59"/>
      <c r="AN53" s="59"/>
      <c r="AO53" s="59"/>
      <c r="AP53" s="59"/>
      <c r="AQ53" s="59" t="s">
        <v>92</v>
      </c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62">
        <v>10800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>
        <v>10800</v>
      </c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>
        <v>9000</v>
      </c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>
        <f t="shared" si="2"/>
        <v>9000</v>
      </c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>
        <f t="shared" si="3"/>
        <v>1800</v>
      </c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>
        <f t="shared" si="4"/>
        <v>1800</v>
      </c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6"/>
    </row>
    <row r="54" spans="1:166" ht="12.55" x14ac:dyDescent="0.2">
      <c r="A54" s="68" t="s">
        <v>91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9"/>
      <c r="AK54" s="58"/>
      <c r="AL54" s="59"/>
      <c r="AM54" s="59"/>
      <c r="AN54" s="59"/>
      <c r="AO54" s="59"/>
      <c r="AP54" s="59"/>
      <c r="AQ54" s="59" t="s">
        <v>93</v>
      </c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62">
        <v>49000</v>
      </c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>
        <v>49000</v>
      </c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>
        <v>49000</v>
      </c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>
        <f t="shared" si="2"/>
        <v>49000</v>
      </c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>
        <f t="shared" si="3"/>
        <v>0</v>
      </c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>
        <f t="shared" si="4"/>
        <v>0</v>
      </c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6"/>
    </row>
    <row r="55" spans="1:166" ht="12.55" x14ac:dyDescent="0.2">
      <c r="A55" s="68" t="s">
        <v>75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9"/>
      <c r="AK55" s="58"/>
      <c r="AL55" s="59"/>
      <c r="AM55" s="59"/>
      <c r="AN55" s="59"/>
      <c r="AO55" s="59"/>
      <c r="AP55" s="59"/>
      <c r="AQ55" s="59" t="s">
        <v>94</v>
      </c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62">
        <v>183130</v>
      </c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>
        <v>183130</v>
      </c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>
        <v>92474.7</v>
      </c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>
        <f t="shared" si="2"/>
        <v>92474.7</v>
      </c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>
        <f t="shared" si="3"/>
        <v>90655.3</v>
      </c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>
        <f t="shared" si="4"/>
        <v>90655.3</v>
      </c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6"/>
    </row>
    <row r="56" spans="1:166" ht="12.55" x14ac:dyDescent="0.2">
      <c r="A56" s="68" t="s">
        <v>95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9"/>
      <c r="AK56" s="58"/>
      <c r="AL56" s="59"/>
      <c r="AM56" s="59"/>
      <c r="AN56" s="59"/>
      <c r="AO56" s="59"/>
      <c r="AP56" s="59"/>
      <c r="AQ56" s="59" t="s">
        <v>96</v>
      </c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62">
        <v>10000</v>
      </c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>
        <v>10000</v>
      </c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>
        <v>4240</v>
      </c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>
        <f t="shared" si="2"/>
        <v>4240</v>
      </c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>
        <f t="shared" si="3"/>
        <v>5760</v>
      </c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>
        <f t="shared" si="4"/>
        <v>5760</v>
      </c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6"/>
    </row>
    <row r="57" spans="1:166" ht="24.3" customHeight="1" x14ac:dyDescent="0.2">
      <c r="A57" s="68" t="s">
        <v>77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9"/>
      <c r="AK57" s="58"/>
      <c r="AL57" s="59"/>
      <c r="AM57" s="59"/>
      <c r="AN57" s="59"/>
      <c r="AO57" s="59"/>
      <c r="AP57" s="59"/>
      <c r="AQ57" s="59" t="s">
        <v>97</v>
      </c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62">
        <v>55313</v>
      </c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>
        <v>55313</v>
      </c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>
        <v>27750</v>
      </c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>
        <f t="shared" si="2"/>
        <v>27750</v>
      </c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>
        <f t="shared" si="3"/>
        <v>27563</v>
      </c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>
        <f t="shared" si="4"/>
        <v>27563</v>
      </c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6"/>
    </row>
    <row r="58" spans="1:166" ht="12.55" x14ac:dyDescent="0.2">
      <c r="A58" s="68" t="s">
        <v>87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9"/>
      <c r="AK58" s="58"/>
      <c r="AL58" s="59"/>
      <c r="AM58" s="59"/>
      <c r="AN58" s="59"/>
      <c r="AO58" s="59"/>
      <c r="AP58" s="59"/>
      <c r="AQ58" s="59" t="s">
        <v>98</v>
      </c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62">
        <v>8400</v>
      </c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>
        <v>8400</v>
      </c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>
        <f t="shared" si="2"/>
        <v>0</v>
      </c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>
        <f t="shared" si="3"/>
        <v>8400</v>
      </c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>
        <f t="shared" si="4"/>
        <v>8400</v>
      </c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6"/>
    </row>
    <row r="59" spans="1:166" ht="24.3" customHeight="1" x14ac:dyDescent="0.2">
      <c r="A59" s="68" t="s">
        <v>89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9"/>
      <c r="AK59" s="58"/>
      <c r="AL59" s="59"/>
      <c r="AM59" s="59"/>
      <c r="AN59" s="59"/>
      <c r="AO59" s="59"/>
      <c r="AP59" s="59"/>
      <c r="AQ59" s="59" t="s">
        <v>99</v>
      </c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2">
        <v>17000</v>
      </c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>
        <v>17000</v>
      </c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>
        <f t="shared" si="2"/>
        <v>0</v>
      </c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>
        <f t="shared" si="3"/>
        <v>17000</v>
      </c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>
        <f t="shared" si="4"/>
        <v>17000</v>
      </c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6"/>
    </row>
    <row r="60" spans="1:166" ht="24.3" customHeight="1" x14ac:dyDescent="0.2">
      <c r="A60" s="68" t="s">
        <v>89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9"/>
      <c r="AK60" s="58"/>
      <c r="AL60" s="59"/>
      <c r="AM60" s="59"/>
      <c r="AN60" s="59"/>
      <c r="AO60" s="59"/>
      <c r="AP60" s="59"/>
      <c r="AQ60" s="59" t="s">
        <v>100</v>
      </c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62">
        <v>3000</v>
      </c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>
        <v>3000</v>
      </c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>
        <f t="shared" si="2"/>
        <v>0</v>
      </c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>
        <f t="shared" si="3"/>
        <v>3000</v>
      </c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>
        <f t="shared" si="4"/>
        <v>3000</v>
      </c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6"/>
    </row>
    <row r="61" spans="1:166" ht="12.55" x14ac:dyDescent="0.2">
      <c r="A61" s="68" t="s">
        <v>87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9"/>
      <c r="AK61" s="58"/>
      <c r="AL61" s="59"/>
      <c r="AM61" s="59"/>
      <c r="AN61" s="59"/>
      <c r="AO61" s="59"/>
      <c r="AP61" s="59"/>
      <c r="AQ61" s="59" t="s">
        <v>101</v>
      </c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62">
        <v>10000</v>
      </c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>
        <v>10000</v>
      </c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>
        <f t="shared" si="2"/>
        <v>0</v>
      </c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>
        <f t="shared" si="3"/>
        <v>10000</v>
      </c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>
        <f t="shared" si="4"/>
        <v>10000</v>
      </c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6"/>
    </row>
    <row r="62" spans="1:166" ht="12.55" x14ac:dyDescent="0.2">
      <c r="A62" s="68" t="s">
        <v>87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9"/>
      <c r="AK62" s="58"/>
      <c r="AL62" s="59"/>
      <c r="AM62" s="59"/>
      <c r="AN62" s="59"/>
      <c r="AO62" s="59"/>
      <c r="AP62" s="59"/>
      <c r="AQ62" s="59" t="s">
        <v>102</v>
      </c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62">
        <v>9400</v>
      </c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>
        <v>9400</v>
      </c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>
        <f t="shared" si="2"/>
        <v>0</v>
      </c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>
        <f t="shared" si="3"/>
        <v>9400</v>
      </c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>
        <f t="shared" si="4"/>
        <v>9400</v>
      </c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6"/>
    </row>
    <row r="63" spans="1:166" ht="12.55" x14ac:dyDescent="0.2">
      <c r="A63" s="68" t="s">
        <v>75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9"/>
      <c r="AK63" s="58"/>
      <c r="AL63" s="59"/>
      <c r="AM63" s="59"/>
      <c r="AN63" s="59"/>
      <c r="AO63" s="59"/>
      <c r="AP63" s="59"/>
      <c r="AQ63" s="59" t="s">
        <v>103</v>
      </c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62">
        <v>58900</v>
      </c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>
        <v>58900</v>
      </c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>
        <v>29500</v>
      </c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>
        <f t="shared" si="2"/>
        <v>29500</v>
      </c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>
        <f t="shared" si="3"/>
        <v>29400</v>
      </c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>
        <f t="shared" si="4"/>
        <v>29400</v>
      </c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6"/>
    </row>
    <row r="64" spans="1:166" ht="12.55" x14ac:dyDescent="0.2">
      <c r="A64" s="68" t="s">
        <v>95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9"/>
      <c r="AK64" s="58"/>
      <c r="AL64" s="59"/>
      <c r="AM64" s="59"/>
      <c r="AN64" s="59"/>
      <c r="AO64" s="59"/>
      <c r="AP64" s="59"/>
      <c r="AQ64" s="59" t="s">
        <v>104</v>
      </c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62">
        <v>2700</v>
      </c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>
        <v>2700</v>
      </c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>
        <f t="shared" si="2"/>
        <v>0</v>
      </c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>
        <f t="shared" si="3"/>
        <v>2700</v>
      </c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>
        <f t="shared" si="4"/>
        <v>2700</v>
      </c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6"/>
    </row>
    <row r="65" spans="1:166" ht="24.3" customHeight="1" x14ac:dyDescent="0.2">
      <c r="A65" s="68" t="s">
        <v>77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9"/>
      <c r="AK65" s="58"/>
      <c r="AL65" s="59"/>
      <c r="AM65" s="59"/>
      <c r="AN65" s="59"/>
      <c r="AO65" s="59"/>
      <c r="AP65" s="59"/>
      <c r="AQ65" s="59" t="s">
        <v>105</v>
      </c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62">
        <v>17700</v>
      </c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>
        <v>17700</v>
      </c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>
        <v>8900</v>
      </c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>
        <f t="shared" si="2"/>
        <v>8900</v>
      </c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>
        <f t="shared" si="3"/>
        <v>8800</v>
      </c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>
        <f t="shared" si="4"/>
        <v>8800</v>
      </c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6"/>
    </row>
    <row r="66" spans="1:166" ht="24.3" customHeight="1" x14ac:dyDescent="0.2">
      <c r="A66" s="68" t="s">
        <v>89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9"/>
      <c r="AK66" s="58"/>
      <c r="AL66" s="59"/>
      <c r="AM66" s="59"/>
      <c r="AN66" s="59"/>
      <c r="AO66" s="59"/>
      <c r="AP66" s="59"/>
      <c r="AQ66" s="59" t="s">
        <v>106</v>
      </c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62">
        <v>1000</v>
      </c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>
        <v>1000</v>
      </c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>
        <f t="shared" si="2"/>
        <v>0</v>
      </c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>
        <f t="shared" si="3"/>
        <v>1000</v>
      </c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>
        <f t="shared" si="4"/>
        <v>1000</v>
      </c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6"/>
    </row>
    <row r="67" spans="1:166" ht="24.3" customHeight="1" x14ac:dyDescent="0.2">
      <c r="A67" s="68" t="s">
        <v>85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9"/>
      <c r="AK67" s="58"/>
      <c r="AL67" s="59"/>
      <c r="AM67" s="59"/>
      <c r="AN67" s="59"/>
      <c r="AO67" s="59"/>
      <c r="AP67" s="59"/>
      <c r="AQ67" s="59" t="s">
        <v>107</v>
      </c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62">
        <v>237600.02</v>
      </c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>
        <v>237600.02</v>
      </c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>
        <v>90000</v>
      </c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>
        <f t="shared" si="2"/>
        <v>90000</v>
      </c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>
        <f t="shared" si="3"/>
        <v>147600.01999999999</v>
      </c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>
        <f t="shared" si="4"/>
        <v>147600.01999999999</v>
      </c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6"/>
    </row>
    <row r="68" spans="1:166" ht="12.55" x14ac:dyDescent="0.2">
      <c r="A68" s="68" t="s">
        <v>87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9"/>
      <c r="AK68" s="58"/>
      <c r="AL68" s="59"/>
      <c r="AM68" s="59"/>
      <c r="AN68" s="59"/>
      <c r="AO68" s="59"/>
      <c r="AP68" s="59"/>
      <c r="AQ68" s="59" t="s">
        <v>108</v>
      </c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62">
        <v>25459.01</v>
      </c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>
        <v>25459.01</v>
      </c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>
        <f t="shared" si="2"/>
        <v>0</v>
      </c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>
        <f t="shared" si="3"/>
        <v>25459.01</v>
      </c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>
        <f t="shared" si="4"/>
        <v>25459.01</v>
      </c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6"/>
    </row>
    <row r="69" spans="1:166" ht="12.55" x14ac:dyDescent="0.2">
      <c r="A69" s="68" t="s">
        <v>87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9"/>
      <c r="AK69" s="58"/>
      <c r="AL69" s="59"/>
      <c r="AM69" s="59"/>
      <c r="AN69" s="59"/>
      <c r="AO69" s="59"/>
      <c r="AP69" s="59"/>
      <c r="AQ69" s="59" t="s">
        <v>109</v>
      </c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62">
        <v>4000</v>
      </c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>
        <v>4000</v>
      </c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>
        <f t="shared" si="2"/>
        <v>0</v>
      </c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>
        <f t="shared" si="3"/>
        <v>4000</v>
      </c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>
        <f t="shared" si="4"/>
        <v>4000</v>
      </c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6"/>
    </row>
    <row r="70" spans="1:166" ht="24.3" customHeight="1" x14ac:dyDescent="0.2">
      <c r="A70" s="68" t="s">
        <v>110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9"/>
      <c r="AK70" s="58"/>
      <c r="AL70" s="59"/>
      <c r="AM70" s="59"/>
      <c r="AN70" s="59"/>
      <c r="AO70" s="59"/>
      <c r="AP70" s="59"/>
      <c r="AQ70" s="59" t="s">
        <v>111</v>
      </c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62">
        <v>30218.29</v>
      </c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>
        <v>30218.29</v>
      </c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>
        <f t="shared" si="2"/>
        <v>0</v>
      </c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>
        <f t="shared" si="3"/>
        <v>30218.29</v>
      </c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>
        <f t="shared" si="4"/>
        <v>30218.29</v>
      </c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6"/>
    </row>
    <row r="71" spans="1:166" ht="12.55" x14ac:dyDescent="0.2">
      <c r="A71" s="68" t="s">
        <v>83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9"/>
      <c r="AK71" s="58"/>
      <c r="AL71" s="59"/>
      <c r="AM71" s="59"/>
      <c r="AN71" s="59"/>
      <c r="AO71" s="59"/>
      <c r="AP71" s="59"/>
      <c r="AQ71" s="59" t="s">
        <v>112</v>
      </c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62">
        <v>573600</v>
      </c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>
        <v>573600</v>
      </c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>
        <v>364766.33</v>
      </c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>
        <f t="shared" si="2"/>
        <v>364766.33</v>
      </c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>
        <f t="shared" si="3"/>
        <v>208833.66999999998</v>
      </c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>
        <f t="shared" si="4"/>
        <v>208833.66999999998</v>
      </c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6"/>
    </row>
    <row r="72" spans="1:166" ht="24.3" customHeight="1" x14ac:dyDescent="0.2">
      <c r="A72" s="68" t="s">
        <v>85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9"/>
      <c r="AK72" s="58"/>
      <c r="AL72" s="59"/>
      <c r="AM72" s="59"/>
      <c r="AN72" s="59"/>
      <c r="AO72" s="59"/>
      <c r="AP72" s="59"/>
      <c r="AQ72" s="59" t="s">
        <v>113</v>
      </c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2">
        <v>1077000</v>
      </c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>
        <v>1077000</v>
      </c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>
        <f t="shared" si="2"/>
        <v>0</v>
      </c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>
        <f t="shared" si="3"/>
        <v>1077000</v>
      </c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>
        <f t="shared" si="4"/>
        <v>1077000</v>
      </c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6"/>
    </row>
    <row r="73" spans="1:166" ht="24.3" customHeight="1" x14ac:dyDescent="0.2">
      <c r="A73" s="68" t="s">
        <v>89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9"/>
      <c r="AK73" s="58"/>
      <c r="AL73" s="59"/>
      <c r="AM73" s="59"/>
      <c r="AN73" s="59"/>
      <c r="AO73" s="59"/>
      <c r="AP73" s="59"/>
      <c r="AQ73" s="59" t="s">
        <v>114</v>
      </c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62">
        <v>1500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>
        <v>1500</v>
      </c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>
        <f t="shared" si="2"/>
        <v>0</v>
      </c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>
        <f t="shared" si="3"/>
        <v>1500</v>
      </c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>
        <f t="shared" si="4"/>
        <v>1500</v>
      </c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6"/>
    </row>
    <row r="74" spans="1:166" ht="24.3" customHeight="1" x14ac:dyDescent="0.2">
      <c r="A74" s="68" t="s">
        <v>85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9"/>
      <c r="AK74" s="58"/>
      <c r="AL74" s="59"/>
      <c r="AM74" s="59"/>
      <c r="AN74" s="59"/>
      <c r="AO74" s="59"/>
      <c r="AP74" s="59"/>
      <c r="AQ74" s="59" t="s">
        <v>115</v>
      </c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62">
        <v>4200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>
        <v>4200</v>
      </c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>
        <f t="shared" si="2"/>
        <v>0</v>
      </c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>
        <f t="shared" si="3"/>
        <v>4200</v>
      </c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>
        <f t="shared" si="4"/>
        <v>4200</v>
      </c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6"/>
    </row>
    <row r="75" spans="1:166" ht="24.3" customHeight="1" x14ac:dyDescent="0.2">
      <c r="A75" s="68" t="s">
        <v>110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9"/>
      <c r="AK75" s="58"/>
      <c r="AL75" s="59"/>
      <c r="AM75" s="59"/>
      <c r="AN75" s="59"/>
      <c r="AO75" s="59"/>
      <c r="AP75" s="59"/>
      <c r="AQ75" s="59" t="s">
        <v>116</v>
      </c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62">
        <v>54926.720000000001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>
        <v>54926.720000000001</v>
      </c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>
        <f t="shared" si="2"/>
        <v>0</v>
      </c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>
        <f t="shared" si="3"/>
        <v>54926.720000000001</v>
      </c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>
        <f t="shared" si="4"/>
        <v>54926.720000000001</v>
      </c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6"/>
    </row>
    <row r="76" spans="1:166" ht="24.3" customHeight="1" x14ac:dyDescent="0.2">
      <c r="A76" s="68" t="s">
        <v>85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9"/>
      <c r="AK76" s="58"/>
      <c r="AL76" s="59"/>
      <c r="AM76" s="59"/>
      <c r="AN76" s="59"/>
      <c r="AO76" s="59"/>
      <c r="AP76" s="59"/>
      <c r="AQ76" s="59" t="s">
        <v>117</v>
      </c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62">
        <v>17000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>
        <v>17000</v>
      </c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>
        <f t="shared" si="2"/>
        <v>0</v>
      </c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>
        <f t="shared" si="3"/>
        <v>17000</v>
      </c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>
        <f t="shared" si="4"/>
        <v>17000</v>
      </c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6"/>
    </row>
    <row r="77" spans="1:166" ht="12.55" x14ac:dyDescent="0.2">
      <c r="A77" s="68" t="s">
        <v>87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9"/>
      <c r="AK77" s="58"/>
      <c r="AL77" s="59"/>
      <c r="AM77" s="59"/>
      <c r="AN77" s="59"/>
      <c r="AO77" s="59"/>
      <c r="AP77" s="59"/>
      <c r="AQ77" s="59" t="s">
        <v>118</v>
      </c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62">
        <v>62984.84</v>
      </c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>
        <v>62984.84</v>
      </c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>
        <v>43089.72</v>
      </c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>
        <f t="shared" si="2"/>
        <v>43089.72</v>
      </c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>
        <f t="shared" si="3"/>
        <v>19895.119999999995</v>
      </c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>
        <f t="shared" si="4"/>
        <v>19895.119999999995</v>
      </c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6"/>
    </row>
    <row r="78" spans="1:166" ht="24.3" customHeight="1" x14ac:dyDescent="0.2">
      <c r="A78" s="68" t="s">
        <v>110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9"/>
      <c r="AK78" s="58"/>
      <c r="AL78" s="59"/>
      <c r="AM78" s="59"/>
      <c r="AN78" s="59"/>
      <c r="AO78" s="59"/>
      <c r="AP78" s="59"/>
      <c r="AQ78" s="59" t="s">
        <v>119</v>
      </c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62">
        <v>442231.61</v>
      </c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>
        <v>442231.61</v>
      </c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>
        <f t="shared" si="2"/>
        <v>0</v>
      </c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>
        <f t="shared" si="3"/>
        <v>442231.61</v>
      </c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>
        <f t="shared" si="4"/>
        <v>442231.61</v>
      </c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6"/>
    </row>
    <row r="79" spans="1:166" ht="12.55" x14ac:dyDescent="0.2">
      <c r="A79" s="68" t="s">
        <v>81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9"/>
      <c r="AK79" s="58"/>
      <c r="AL79" s="59"/>
      <c r="AM79" s="59"/>
      <c r="AN79" s="59"/>
      <c r="AO79" s="59"/>
      <c r="AP79" s="59"/>
      <c r="AQ79" s="59" t="s">
        <v>120</v>
      </c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62">
        <v>12000</v>
      </c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>
        <v>12000</v>
      </c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>
        <v>5814.65</v>
      </c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>
        <f t="shared" si="2"/>
        <v>5814.65</v>
      </c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>
        <f t="shared" si="3"/>
        <v>6185.35</v>
      </c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>
        <f t="shared" si="4"/>
        <v>6185.35</v>
      </c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6"/>
    </row>
    <row r="80" spans="1:166" ht="12.55" x14ac:dyDescent="0.2">
      <c r="A80" s="68" t="s">
        <v>83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9"/>
      <c r="AK80" s="58"/>
      <c r="AL80" s="59"/>
      <c r="AM80" s="59"/>
      <c r="AN80" s="59"/>
      <c r="AO80" s="59"/>
      <c r="AP80" s="59"/>
      <c r="AQ80" s="59" t="s">
        <v>121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62">
        <v>576629</v>
      </c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>
        <v>576629</v>
      </c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>
        <v>315364.23</v>
      </c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>
        <f t="shared" si="2"/>
        <v>315364.23</v>
      </c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>
        <f t="shared" si="3"/>
        <v>261264.77000000002</v>
      </c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>
        <f t="shared" si="4"/>
        <v>261264.77000000002</v>
      </c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6"/>
    </row>
    <row r="81" spans="1:166" ht="24.3" customHeight="1" x14ac:dyDescent="0.2">
      <c r="A81" s="68" t="s">
        <v>85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9"/>
      <c r="AK81" s="58"/>
      <c r="AL81" s="59"/>
      <c r="AM81" s="59"/>
      <c r="AN81" s="59"/>
      <c r="AO81" s="59"/>
      <c r="AP81" s="59"/>
      <c r="AQ81" s="59" t="s">
        <v>122</v>
      </c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62">
        <v>30000</v>
      </c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>
        <v>30000</v>
      </c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>
        <f t="shared" si="2"/>
        <v>0</v>
      </c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>
        <f t="shared" si="3"/>
        <v>30000</v>
      </c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>
        <f t="shared" si="4"/>
        <v>30000</v>
      </c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6"/>
    </row>
    <row r="82" spans="1:166" ht="12.55" x14ac:dyDescent="0.2">
      <c r="A82" s="68" t="s">
        <v>123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9"/>
      <c r="AK82" s="58"/>
      <c r="AL82" s="59"/>
      <c r="AM82" s="59"/>
      <c r="AN82" s="59"/>
      <c r="AO82" s="59"/>
      <c r="AP82" s="59"/>
      <c r="AQ82" s="59" t="s">
        <v>124</v>
      </c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62">
        <v>5500</v>
      </c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>
        <v>5500</v>
      </c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>
        <f t="shared" si="2"/>
        <v>0</v>
      </c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>
        <f t="shared" si="3"/>
        <v>5500</v>
      </c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>
        <f t="shared" si="4"/>
        <v>5500</v>
      </c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6"/>
    </row>
    <row r="83" spans="1:166" ht="24.3" customHeight="1" x14ac:dyDescent="0.2">
      <c r="A83" s="68" t="s">
        <v>89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9"/>
      <c r="AK83" s="58"/>
      <c r="AL83" s="59"/>
      <c r="AM83" s="59"/>
      <c r="AN83" s="59"/>
      <c r="AO83" s="59"/>
      <c r="AP83" s="59"/>
      <c r="AQ83" s="59" t="s">
        <v>125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62">
        <v>11871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>
        <v>11871</v>
      </c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>
        <f t="shared" si="2"/>
        <v>0</v>
      </c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>
        <f t="shared" si="3"/>
        <v>11871</v>
      </c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>
        <f t="shared" si="4"/>
        <v>11871</v>
      </c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6"/>
    </row>
    <row r="84" spans="1:166" ht="24.3" customHeight="1" x14ac:dyDescent="0.2">
      <c r="A84" s="68" t="s">
        <v>126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9"/>
      <c r="AK84" s="58"/>
      <c r="AL84" s="59"/>
      <c r="AM84" s="59"/>
      <c r="AN84" s="59"/>
      <c r="AO84" s="59"/>
      <c r="AP84" s="59"/>
      <c r="AQ84" s="59" t="s">
        <v>127</v>
      </c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62">
        <v>30000</v>
      </c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>
        <v>30000</v>
      </c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>
        <v>30000</v>
      </c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>
        <f t="shared" si="2"/>
        <v>30000</v>
      </c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>
        <f t="shared" si="3"/>
        <v>0</v>
      </c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>
        <f t="shared" si="4"/>
        <v>0</v>
      </c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6"/>
    </row>
    <row r="85" spans="1:166" ht="12.55" x14ac:dyDescent="0.2">
      <c r="A85" s="68" t="s">
        <v>123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9"/>
      <c r="AK85" s="58"/>
      <c r="AL85" s="59"/>
      <c r="AM85" s="59"/>
      <c r="AN85" s="59"/>
      <c r="AO85" s="59"/>
      <c r="AP85" s="59"/>
      <c r="AQ85" s="59" t="s">
        <v>128</v>
      </c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62">
        <v>65000</v>
      </c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>
        <v>65000</v>
      </c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>
        <f t="shared" si="2"/>
        <v>0</v>
      </c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>
        <f t="shared" si="3"/>
        <v>65000</v>
      </c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>
        <f t="shared" si="4"/>
        <v>65000</v>
      </c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6"/>
    </row>
    <row r="86" spans="1:166" ht="36.5" customHeight="1" x14ac:dyDescent="0.2">
      <c r="A86" s="68" t="s">
        <v>129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9"/>
      <c r="AK86" s="58"/>
      <c r="AL86" s="59"/>
      <c r="AM86" s="59"/>
      <c r="AN86" s="59"/>
      <c r="AO86" s="59"/>
      <c r="AP86" s="59"/>
      <c r="AQ86" s="59" t="s">
        <v>130</v>
      </c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62">
        <v>4140900</v>
      </c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>
        <v>4140900</v>
      </c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>
        <v>1035225</v>
      </c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>
        <f t="shared" si="2"/>
        <v>1035225</v>
      </c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>
        <f t="shared" si="3"/>
        <v>3105675</v>
      </c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>
        <f t="shared" si="4"/>
        <v>3105675</v>
      </c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6"/>
    </row>
    <row r="87" spans="1:166" ht="23.95" customHeight="1" x14ac:dyDescent="0.2">
      <c r="A87" s="73" t="s">
        <v>131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4"/>
      <c r="AK87" s="75" t="s">
        <v>132</v>
      </c>
      <c r="AL87" s="76"/>
      <c r="AM87" s="76"/>
      <c r="AN87" s="76"/>
      <c r="AO87" s="76"/>
      <c r="AP87" s="76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2">
        <v>-452109.59</v>
      </c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>
        <v>-452109.59</v>
      </c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>
        <v>1101621.75</v>
      </c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  <c r="DV87" s="72"/>
      <c r="DW87" s="72"/>
      <c r="DX87" s="62">
        <f t="shared" si="2"/>
        <v>1101621.75</v>
      </c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72"/>
      <c r="EL87" s="72"/>
      <c r="EM87" s="72"/>
      <c r="EN87" s="72"/>
      <c r="EO87" s="72"/>
      <c r="EP87" s="72"/>
      <c r="EQ87" s="72"/>
      <c r="ER87" s="72"/>
      <c r="ES87" s="72"/>
      <c r="ET87" s="72"/>
      <c r="EU87" s="72"/>
      <c r="EV87" s="72"/>
      <c r="EW87" s="72"/>
      <c r="EX87" s="72"/>
      <c r="EY87" s="72"/>
      <c r="EZ87" s="72"/>
      <c r="FA87" s="72"/>
      <c r="FB87" s="72"/>
      <c r="FC87" s="72"/>
      <c r="FD87" s="72"/>
      <c r="FE87" s="72"/>
      <c r="FF87" s="72"/>
      <c r="FG87" s="72"/>
      <c r="FH87" s="72"/>
      <c r="FI87" s="72"/>
      <c r="FJ87" s="78"/>
    </row>
    <row r="88" spans="1:166" ht="23.9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</row>
    <row r="89" spans="1:166" ht="35.2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</row>
    <row r="90" spans="1:166" ht="35.2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</row>
    <row r="91" spans="1:166" ht="12.0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</row>
    <row r="92" spans="1:166" ht="8.3000000000000007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</row>
    <row r="93" spans="1:166" ht="9.6999999999999993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</row>
    <row r="94" spans="1:166" ht="12.7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6" t="s">
        <v>133</v>
      </c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6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2" t="s">
        <v>134</v>
      </c>
    </row>
    <row r="95" spans="1:166" ht="12.7" customHeight="1" x14ac:dyDescent="0.2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71"/>
      <c r="FG95" s="71"/>
      <c r="FH95" s="71"/>
      <c r="FI95" s="71"/>
      <c r="FJ95" s="71"/>
    </row>
    <row r="96" spans="1:166" ht="11.3" customHeight="1" x14ac:dyDescent="0.2">
      <c r="A96" s="41" t="s">
        <v>21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2"/>
      <c r="AP96" s="45" t="s">
        <v>22</v>
      </c>
      <c r="AQ96" s="41"/>
      <c r="AR96" s="41"/>
      <c r="AS96" s="41"/>
      <c r="AT96" s="41"/>
      <c r="AU96" s="42"/>
      <c r="AV96" s="45" t="s">
        <v>135</v>
      </c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2"/>
      <c r="BL96" s="45" t="s">
        <v>67</v>
      </c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2"/>
      <c r="CF96" s="35" t="s">
        <v>25</v>
      </c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7"/>
      <c r="ET96" s="45" t="s">
        <v>26</v>
      </c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7"/>
    </row>
    <row r="97" spans="1:166" ht="69.849999999999994" customHeight="1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4"/>
      <c r="AP97" s="46"/>
      <c r="AQ97" s="43"/>
      <c r="AR97" s="43"/>
      <c r="AS97" s="43"/>
      <c r="AT97" s="43"/>
      <c r="AU97" s="44"/>
      <c r="AV97" s="46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4"/>
      <c r="BL97" s="46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4"/>
      <c r="CF97" s="36" t="s">
        <v>136</v>
      </c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7"/>
      <c r="CW97" s="35" t="s">
        <v>28</v>
      </c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7"/>
      <c r="DN97" s="35" t="s">
        <v>29</v>
      </c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7"/>
      <c r="EE97" s="35" t="s">
        <v>30</v>
      </c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7"/>
      <c r="ET97" s="46"/>
      <c r="EU97" s="43"/>
      <c r="EV97" s="43"/>
      <c r="EW97" s="43"/>
      <c r="EX97" s="43"/>
      <c r="EY97" s="43"/>
      <c r="EZ97" s="43"/>
      <c r="FA97" s="43"/>
      <c r="FB97" s="43"/>
      <c r="FC97" s="43"/>
      <c r="FD97" s="43"/>
      <c r="FE97" s="43"/>
      <c r="FF97" s="43"/>
      <c r="FG97" s="43"/>
      <c r="FH97" s="43"/>
      <c r="FI97" s="43"/>
      <c r="FJ97" s="48"/>
    </row>
    <row r="98" spans="1:166" ht="12.05" customHeight="1" x14ac:dyDescent="0.2">
      <c r="A98" s="39">
        <v>1</v>
      </c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40"/>
      <c r="AP98" s="29">
        <v>2</v>
      </c>
      <c r="AQ98" s="30"/>
      <c r="AR98" s="30"/>
      <c r="AS98" s="30"/>
      <c r="AT98" s="30"/>
      <c r="AU98" s="31"/>
      <c r="AV98" s="29">
        <v>3</v>
      </c>
      <c r="AW98" s="30"/>
      <c r="AX98" s="30"/>
      <c r="AY98" s="30"/>
      <c r="AZ98" s="30"/>
      <c r="BA98" s="30"/>
      <c r="BB98" s="30"/>
      <c r="BC98" s="30"/>
      <c r="BD98" s="30"/>
      <c r="BE98" s="15"/>
      <c r="BF98" s="15"/>
      <c r="BG98" s="15"/>
      <c r="BH98" s="15"/>
      <c r="BI98" s="15"/>
      <c r="BJ98" s="15"/>
      <c r="BK98" s="38"/>
      <c r="BL98" s="29">
        <v>4</v>
      </c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1"/>
      <c r="CF98" s="29">
        <v>5</v>
      </c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1"/>
      <c r="CW98" s="29">
        <v>6</v>
      </c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1"/>
      <c r="DN98" s="29">
        <v>7</v>
      </c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1"/>
      <c r="EE98" s="29">
        <v>8</v>
      </c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1"/>
      <c r="ET98" s="49">
        <v>9</v>
      </c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6"/>
    </row>
    <row r="99" spans="1:166" ht="37.6" customHeight="1" x14ac:dyDescent="0.2">
      <c r="A99" s="79" t="s">
        <v>137</v>
      </c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80"/>
      <c r="AP99" s="51" t="s">
        <v>138</v>
      </c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3"/>
      <c r="BF99" s="33"/>
      <c r="BG99" s="33"/>
      <c r="BH99" s="33"/>
      <c r="BI99" s="33"/>
      <c r="BJ99" s="33"/>
      <c r="BK99" s="54"/>
      <c r="BL99" s="55">
        <v>452109.59</v>
      </c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>
        <v>-1101621.75</v>
      </c>
      <c r="CG99" s="55"/>
      <c r="CH99" s="55"/>
      <c r="CI99" s="55"/>
      <c r="CJ99" s="55"/>
      <c r="CK99" s="55"/>
      <c r="CL99" s="55"/>
      <c r="CM99" s="55"/>
      <c r="CN99" s="55"/>
      <c r="CO99" s="55"/>
      <c r="CP99" s="55"/>
      <c r="CQ99" s="55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55"/>
      <c r="DC99" s="55"/>
      <c r="DD99" s="55"/>
      <c r="DE99" s="55"/>
      <c r="DF99" s="55"/>
      <c r="DG99" s="55"/>
      <c r="DH99" s="55"/>
      <c r="DI99" s="55"/>
      <c r="DJ99" s="55"/>
      <c r="DK99" s="55"/>
      <c r="DL99" s="55"/>
      <c r="DM99" s="55"/>
      <c r="DN99" s="55"/>
      <c r="DO99" s="55"/>
      <c r="DP99" s="55"/>
      <c r="DQ99" s="55"/>
      <c r="DR99" s="55"/>
      <c r="DS99" s="55"/>
      <c r="DT99" s="55"/>
      <c r="DU99" s="55"/>
      <c r="DV99" s="55"/>
      <c r="DW99" s="55"/>
      <c r="DX99" s="55"/>
      <c r="DY99" s="55"/>
      <c r="DZ99" s="55"/>
      <c r="EA99" s="55"/>
      <c r="EB99" s="55"/>
      <c r="EC99" s="55"/>
      <c r="ED99" s="55"/>
      <c r="EE99" s="55">
        <f t="shared" ref="EE99:EE110" si="5">CF99+CW99+DN99</f>
        <v>-1101621.75</v>
      </c>
      <c r="EF99" s="55"/>
      <c r="EG99" s="55"/>
      <c r="EH99" s="55"/>
      <c r="EI99" s="55"/>
      <c r="EJ99" s="55"/>
      <c r="EK99" s="55"/>
      <c r="EL99" s="55"/>
      <c r="EM99" s="55"/>
      <c r="EN99" s="55"/>
      <c r="EO99" s="55"/>
      <c r="EP99" s="55"/>
      <c r="EQ99" s="55"/>
      <c r="ER99" s="55"/>
      <c r="ES99" s="55"/>
      <c r="ET99" s="55">
        <f>BL99-CF99-CW99-DN99</f>
        <v>1553731.34</v>
      </c>
      <c r="EU99" s="55"/>
      <c r="EV99" s="55"/>
      <c r="EW99" s="55"/>
      <c r="EX99" s="55"/>
      <c r="EY99" s="55"/>
      <c r="EZ99" s="55"/>
      <c r="FA99" s="55"/>
      <c r="FB99" s="55"/>
      <c r="FC99" s="55"/>
      <c r="FD99" s="55"/>
      <c r="FE99" s="55"/>
      <c r="FF99" s="55"/>
      <c r="FG99" s="55"/>
      <c r="FH99" s="55"/>
      <c r="FI99" s="55"/>
      <c r="FJ99" s="56"/>
    </row>
    <row r="100" spans="1:166" ht="15.05" customHeight="1" x14ac:dyDescent="0.2">
      <c r="A100" s="81" t="s">
        <v>139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58" t="s">
        <v>140</v>
      </c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60"/>
      <c r="BF100" s="12"/>
      <c r="BG100" s="12"/>
      <c r="BH100" s="12"/>
      <c r="BI100" s="12"/>
      <c r="BJ100" s="12"/>
      <c r="BK100" s="61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3">
        <f t="shared" si="5"/>
        <v>0</v>
      </c>
      <c r="EF100" s="64"/>
      <c r="EG100" s="64"/>
      <c r="EH100" s="64"/>
      <c r="EI100" s="64"/>
      <c r="EJ100" s="64"/>
      <c r="EK100" s="64"/>
      <c r="EL100" s="64"/>
      <c r="EM100" s="64"/>
      <c r="EN100" s="64"/>
      <c r="EO100" s="64"/>
      <c r="EP100" s="64"/>
      <c r="EQ100" s="64"/>
      <c r="ER100" s="64"/>
      <c r="ES100" s="65"/>
      <c r="ET100" s="63">
        <f>BL100-CF100-CW100-DN100</f>
        <v>0</v>
      </c>
      <c r="EU100" s="64"/>
      <c r="EV100" s="64"/>
      <c r="EW100" s="64"/>
      <c r="EX100" s="64"/>
      <c r="EY100" s="64"/>
      <c r="EZ100" s="64"/>
      <c r="FA100" s="64"/>
      <c r="FB100" s="64"/>
      <c r="FC100" s="64"/>
      <c r="FD100" s="64"/>
      <c r="FE100" s="64"/>
      <c r="FF100" s="64"/>
      <c r="FG100" s="64"/>
      <c r="FH100" s="64"/>
      <c r="FI100" s="64"/>
      <c r="FJ100" s="82"/>
    </row>
    <row r="101" spans="1:166" ht="31.5" customHeight="1" x14ac:dyDescent="0.2">
      <c r="A101" s="83" t="s">
        <v>141</v>
      </c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8" t="s">
        <v>142</v>
      </c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60"/>
      <c r="BF101" s="12"/>
      <c r="BG101" s="12"/>
      <c r="BH101" s="12"/>
      <c r="BI101" s="12"/>
      <c r="BJ101" s="12"/>
      <c r="BK101" s="61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>
        <f t="shared" si="5"/>
        <v>0</v>
      </c>
      <c r="EF101" s="62"/>
      <c r="EG101" s="62"/>
      <c r="EH101" s="62"/>
      <c r="EI101" s="62"/>
      <c r="EJ101" s="62"/>
      <c r="EK101" s="62"/>
      <c r="EL101" s="62"/>
      <c r="EM101" s="62"/>
      <c r="EN101" s="62"/>
      <c r="EO101" s="62"/>
      <c r="EP101" s="62"/>
      <c r="EQ101" s="62"/>
      <c r="ER101" s="62"/>
      <c r="ES101" s="62"/>
      <c r="ET101" s="62">
        <f>BL101-CF101-CW101-DN101</f>
        <v>0</v>
      </c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6"/>
    </row>
    <row r="102" spans="1:166" ht="15.05" customHeight="1" x14ac:dyDescent="0.2">
      <c r="A102" s="57" t="s">
        <v>143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8" t="s">
        <v>144</v>
      </c>
      <c r="AQ102" s="59"/>
      <c r="AR102" s="59"/>
      <c r="AS102" s="59"/>
      <c r="AT102" s="59"/>
      <c r="AU102" s="59"/>
      <c r="AV102" s="76"/>
      <c r="AW102" s="76"/>
      <c r="AX102" s="76"/>
      <c r="AY102" s="76"/>
      <c r="AZ102" s="76"/>
      <c r="BA102" s="76"/>
      <c r="BB102" s="76"/>
      <c r="BC102" s="76"/>
      <c r="BD102" s="76"/>
      <c r="BE102" s="84"/>
      <c r="BF102" s="85"/>
      <c r="BG102" s="85"/>
      <c r="BH102" s="85"/>
      <c r="BI102" s="85"/>
      <c r="BJ102" s="85"/>
      <c r="BK102" s="86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>
        <f t="shared" si="5"/>
        <v>0</v>
      </c>
      <c r="EF102" s="62"/>
      <c r="EG102" s="62"/>
      <c r="EH102" s="62"/>
      <c r="EI102" s="62"/>
      <c r="EJ102" s="62"/>
      <c r="EK102" s="62"/>
      <c r="EL102" s="62"/>
      <c r="EM102" s="62"/>
      <c r="EN102" s="62"/>
      <c r="EO102" s="62"/>
      <c r="EP102" s="6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6"/>
    </row>
    <row r="103" spans="1:166" ht="15.05" customHeight="1" x14ac:dyDescent="0.2">
      <c r="A103" s="57" t="s">
        <v>145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87"/>
      <c r="AP103" s="11" t="s">
        <v>146</v>
      </c>
      <c r="AQ103" s="12"/>
      <c r="AR103" s="12"/>
      <c r="AS103" s="12"/>
      <c r="AT103" s="12"/>
      <c r="AU103" s="61"/>
      <c r="AV103" s="88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  <c r="BJ103" s="89"/>
      <c r="BK103" s="90"/>
      <c r="BL103" s="63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5"/>
      <c r="CF103" s="63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5"/>
      <c r="CW103" s="63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5"/>
      <c r="DN103" s="63"/>
      <c r="DO103" s="64"/>
      <c r="DP103" s="64"/>
      <c r="DQ103" s="64"/>
      <c r="DR103" s="64"/>
      <c r="DS103" s="64"/>
      <c r="DT103" s="64"/>
      <c r="DU103" s="64"/>
      <c r="DV103" s="64"/>
      <c r="DW103" s="64"/>
      <c r="DX103" s="64"/>
      <c r="DY103" s="64"/>
      <c r="DZ103" s="64"/>
      <c r="EA103" s="64"/>
      <c r="EB103" s="64"/>
      <c r="EC103" s="64"/>
      <c r="ED103" s="65"/>
      <c r="EE103" s="62">
        <f t="shared" si="5"/>
        <v>0</v>
      </c>
      <c r="EF103" s="62"/>
      <c r="EG103" s="62"/>
      <c r="EH103" s="62"/>
      <c r="EI103" s="62"/>
      <c r="EJ103" s="62"/>
      <c r="EK103" s="62"/>
      <c r="EL103" s="62"/>
      <c r="EM103" s="62"/>
      <c r="EN103" s="62"/>
      <c r="EO103" s="62"/>
      <c r="EP103" s="6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6"/>
    </row>
    <row r="104" spans="1:166" ht="31.5" customHeight="1" x14ac:dyDescent="0.2">
      <c r="A104" s="91" t="s">
        <v>147</v>
      </c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2"/>
      <c r="AP104" s="58" t="s">
        <v>148</v>
      </c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60"/>
      <c r="BF104" s="12"/>
      <c r="BG104" s="12"/>
      <c r="BH104" s="12"/>
      <c r="BI104" s="12"/>
      <c r="BJ104" s="12"/>
      <c r="BK104" s="61"/>
      <c r="BL104" s="62">
        <v>452109.59</v>
      </c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>
        <v>-1101621.75</v>
      </c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  <c r="EC104" s="62"/>
      <c r="ED104" s="62"/>
      <c r="EE104" s="62">
        <f t="shared" si="5"/>
        <v>-1101621.75</v>
      </c>
      <c r="EF104" s="62"/>
      <c r="EG104" s="62"/>
      <c r="EH104" s="62"/>
      <c r="EI104" s="62"/>
      <c r="EJ104" s="62"/>
      <c r="EK104" s="62"/>
      <c r="EL104" s="62"/>
      <c r="EM104" s="62"/>
      <c r="EN104" s="62"/>
      <c r="EO104" s="62"/>
      <c r="EP104" s="6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6"/>
    </row>
    <row r="105" spans="1:166" ht="38.200000000000003" customHeight="1" x14ac:dyDescent="0.2">
      <c r="A105" s="91" t="s">
        <v>149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87"/>
      <c r="AP105" s="11" t="s">
        <v>150</v>
      </c>
      <c r="AQ105" s="12"/>
      <c r="AR105" s="12"/>
      <c r="AS105" s="12"/>
      <c r="AT105" s="12"/>
      <c r="AU105" s="61"/>
      <c r="AV105" s="88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90"/>
      <c r="BL105" s="63">
        <v>452109.59</v>
      </c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5"/>
      <c r="CF105" s="63">
        <v>-1101621.75</v>
      </c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5"/>
      <c r="CW105" s="63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  <c r="DL105" s="64"/>
      <c r="DM105" s="65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  <c r="EC105" s="62"/>
      <c r="ED105" s="62"/>
      <c r="EE105" s="62">
        <f t="shared" si="5"/>
        <v>-1101621.75</v>
      </c>
      <c r="EF105" s="62"/>
      <c r="EG105" s="62"/>
      <c r="EH105" s="62"/>
      <c r="EI105" s="62"/>
      <c r="EJ105" s="62"/>
      <c r="EK105" s="62"/>
      <c r="EL105" s="62"/>
      <c r="EM105" s="62"/>
      <c r="EN105" s="62"/>
      <c r="EO105" s="62"/>
      <c r="EP105" s="6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6"/>
    </row>
    <row r="106" spans="1:166" ht="36" customHeight="1" x14ac:dyDescent="0.2">
      <c r="A106" s="91" t="s">
        <v>151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87"/>
      <c r="AP106" s="58" t="s">
        <v>152</v>
      </c>
      <c r="AQ106" s="59"/>
      <c r="AR106" s="59"/>
      <c r="AS106" s="59"/>
      <c r="AT106" s="59"/>
      <c r="AU106" s="59"/>
      <c r="AV106" s="76"/>
      <c r="AW106" s="76"/>
      <c r="AX106" s="76"/>
      <c r="AY106" s="76"/>
      <c r="AZ106" s="76"/>
      <c r="BA106" s="76"/>
      <c r="BB106" s="76"/>
      <c r="BC106" s="76"/>
      <c r="BD106" s="76"/>
      <c r="BE106" s="84"/>
      <c r="BF106" s="85"/>
      <c r="BG106" s="85"/>
      <c r="BH106" s="85"/>
      <c r="BI106" s="85"/>
      <c r="BJ106" s="85"/>
      <c r="BK106" s="86"/>
      <c r="BL106" s="62">
        <v>-8779528.6999999993</v>
      </c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>
        <v>-3856495.63</v>
      </c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  <c r="EC106" s="62"/>
      <c r="ED106" s="62"/>
      <c r="EE106" s="62">
        <f t="shared" si="5"/>
        <v>-3856495.63</v>
      </c>
      <c r="EF106" s="62"/>
      <c r="EG106" s="62"/>
      <c r="EH106" s="62"/>
      <c r="EI106" s="62"/>
      <c r="EJ106" s="62"/>
      <c r="EK106" s="62"/>
      <c r="EL106" s="62"/>
      <c r="EM106" s="62"/>
      <c r="EN106" s="62"/>
      <c r="EO106" s="62"/>
      <c r="EP106" s="6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6"/>
    </row>
    <row r="107" spans="1:166" ht="26.3" customHeight="1" x14ac:dyDescent="0.2">
      <c r="A107" s="91" t="s">
        <v>153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87"/>
      <c r="AP107" s="11" t="s">
        <v>154</v>
      </c>
      <c r="AQ107" s="12"/>
      <c r="AR107" s="12"/>
      <c r="AS107" s="12"/>
      <c r="AT107" s="12"/>
      <c r="AU107" s="61"/>
      <c r="AV107" s="88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  <c r="BJ107" s="89"/>
      <c r="BK107" s="90"/>
      <c r="BL107" s="63">
        <v>9231638.2899999991</v>
      </c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5"/>
      <c r="CF107" s="63">
        <v>2754873.88</v>
      </c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5"/>
      <c r="CW107" s="63"/>
      <c r="CX107" s="64"/>
      <c r="CY107" s="64"/>
      <c r="CZ107" s="64"/>
      <c r="DA107" s="64"/>
      <c r="DB107" s="64"/>
      <c r="DC107" s="64"/>
      <c r="DD107" s="64"/>
      <c r="DE107" s="64"/>
      <c r="DF107" s="64"/>
      <c r="DG107" s="64"/>
      <c r="DH107" s="64"/>
      <c r="DI107" s="64"/>
      <c r="DJ107" s="64"/>
      <c r="DK107" s="64"/>
      <c r="DL107" s="64"/>
      <c r="DM107" s="65"/>
      <c r="DN107" s="63"/>
      <c r="DO107" s="64"/>
      <c r="DP107" s="64"/>
      <c r="DQ107" s="64"/>
      <c r="DR107" s="64"/>
      <c r="DS107" s="64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65"/>
      <c r="EE107" s="62">
        <f t="shared" si="5"/>
        <v>2754873.88</v>
      </c>
      <c r="EF107" s="62"/>
      <c r="EG107" s="62"/>
      <c r="EH107" s="62"/>
      <c r="EI107" s="62"/>
      <c r="EJ107" s="62"/>
      <c r="EK107" s="62"/>
      <c r="EL107" s="62"/>
      <c r="EM107" s="62"/>
      <c r="EN107" s="62"/>
      <c r="EO107" s="62"/>
      <c r="EP107" s="6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6"/>
    </row>
    <row r="108" spans="1:166" ht="27.7" customHeight="1" x14ac:dyDescent="0.2">
      <c r="A108" s="91" t="s">
        <v>155</v>
      </c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2"/>
      <c r="AP108" s="58" t="s">
        <v>156</v>
      </c>
      <c r="AQ108" s="59"/>
      <c r="AR108" s="59"/>
      <c r="AS108" s="59"/>
      <c r="AT108" s="59"/>
      <c r="AU108" s="59"/>
      <c r="AV108" s="76"/>
      <c r="AW108" s="76"/>
      <c r="AX108" s="76"/>
      <c r="AY108" s="76"/>
      <c r="AZ108" s="76"/>
      <c r="BA108" s="76"/>
      <c r="BB108" s="76"/>
      <c r="BC108" s="76"/>
      <c r="BD108" s="76"/>
      <c r="BE108" s="84"/>
      <c r="BF108" s="85"/>
      <c r="BG108" s="85"/>
      <c r="BH108" s="85"/>
      <c r="BI108" s="85"/>
      <c r="BJ108" s="85"/>
      <c r="BK108" s="86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3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5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  <c r="DM108" s="62"/>
      <c r="DN108" s="62"/>
      <c r="DO108" s="62"/>
      <c r="DP108" s="62"/>
      <c r="DQ108" s="62"/>
      <c r="DR108" s="62"/>
      <c r="DS108" s="62"/>
      <c r="DT108" s="62"/>
      <c r="DU108" s="62"/>
      <c r="DV108" s="62"/>
      <c r="DW108" s="62"/>
      <c r="DX108" s="62"/>
      <c r="DY108" s="62"/>
      <c r="DZ108" s="62"/>
      <c r="EA108" s="62"/>
      <c r="EB108" s="62"/>
      <c r="EC108" s="62"/>
      <c r="ED108" s="62"/>
      <c r="EE108" s="62">
        <f t="shared" si="5"/>
        <v>0</v>
      </c>
      <c r="EF108" s="62"/>
      <c r="EG108" s="62"/>
      <c r="EH108" s="62"/>
      <c r="EI108" s="62"/>
      <c r="EJ108" s="62"/>
      <c r="EK108" s="62"/>
      <c r="EL108" s="62"/>
      <c r="EM108" s="62"/>
      <c r="EN108" s="62"/>
      <c r="EO108" s="62"/>
      <c r="EP108" s="6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6"/>
    </row>
    <row r="109" spans="1:166" ht="23.95" customHeight="1" x14ac:dyDescent="0.2">
      <c r="A109" s="91" t="s">
        <v>157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87"/>
      <c r="AP109" s="11" t="s">
        <v>158</v>
      </c>
      <c r="AQ109" s="12"/>
      <c r="AR109" s="12"/>
      <c r="AS109" s="12"/>
      <c r="AT109" s="12"/>
      <c r="AU109" s="61"/>
      <c r="AV109" s="88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  <c r="BJ109" s="89"/>
      <c r="BK109" s="90"/>
      <c r="BL109" s="63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5"/>
      <c r="CF109" s="63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5"/>
      <c r="CW109" s="63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64"/>
      <c r="DL109" s="64"/>
      <c r="DM109" s="65"/>
      <c r="DN109" s="63"/>
      <c r="DO109" s="64"/>
      <c r="DP109" s="64"/>
      <c r="DQ109" s="64"/>
      <c r="DR109" s="64"/>
      <c r="DS109" s="64"/>
      <c r="DT109" s="64"/>
      <c r="DU109" s="64"/>
      <c r="DV109" s="64"/>
      <c r="DW109" s="64"/>
      <c r="DX109" s="64"/>
      <c r="DY109" s="64"/>
      <c r="DZ109" s="64"/>
      <c r="EA109" s="64"/>
      <c r="EB109" s="64"/>
      <c r="EC109" s="64"/>
      <c r="ED109" s="65"/>
      <c r="EE109" s="62">
        <f t="shared" si="5"/>
        <v>0</v>
      </c>
      <c r="EF109" s="62"/>
      <c r="EG109" s="62"/>
      <c r="EH109" s="62"/>
      <c r="EI109" s="62"/>
      <c r="EJ109" s="62"/>
      <c r="EK109" s="62"/>
      <c r="EL109" s="62"/>
      <c r="EM109" s="62"/>
      <c r="EN109" s="62"/>
      <c r="EO109" s="62"/>
      <c r="EP109" s="6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6"/>
    </row>
    <row r="110" spans="1:166" ht="25.55" customHeight="1" x14ac:dyDescent="0.2">
      <c r="A110" s="93" t="s">
        <v>159</v>
      </c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5"/>
      <c r="AP110" s="75" t="s">
        <v>160</v>
      </c>
      <c r="AQ110" s="76"/>
      <c r="AR110" s="76"/>
      <c r="AS110" s="76"/>
      <c r="AT110" s="76"/>
      <c r="AU110" s="76"/>
      <c r="AV110" s="76"/>
      <c r="AW110" s="76"/>
      <c r="AX110" s="76"/>
      <c r="AY110" s="76"/>
      <c r="AZ110" s="76"/>
      <c r="BA110" s="76"/>
      <c r="BB110" s="76"/>
      <c r="BC110" s="76"/>
      <c r="BD110" s="76"/>
      <c r="BE110" s="84"/>
      <c r="BF110" s="85"/>
      <c r="BG110" s="85"/>
      <c r="BH110" s="85"/>
      <c r="BI110" s="85"/>
      <c r="BJ110" s="85"/>
      <c r="BK110" s="86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  <c r="BX110" s="72"/>
      <c r="BY110" s="72"/>
      <c r="BZ110" s="72"/>
      <c r="CA110" s="72"/>
      <c r="CB110" s="72"/>
      <c r="CC110" s="72"/>
      <c r="CD110" s="72"/>
      <c r="CE110" s="72"/>
      <c r="CF110" s="96"/>
      <c r="CG110" s="97"/>
      <c r="CH110" s="97"/>
      <c r="CI110" s="97"/>
      <c r="CJ110" s="97"/>
      <c r="CK110" s="97"/>
      <c r="CL110" s="97"/>
      <c r="CM110" s="97"/>
      <c r="CN110" s="97"/>
      <c r="CO110" s="97"/>
      <c r="CP110" s="97"/>
      <c r="CQ110" s="97"/>
      <c r="CR110" s="97"/>
      <c r="CS110" s="97"/>
      <c r="CT110" s="97"/>
      <c r="CU110" s="97"/>
      <c r="CV110" s="98"/>
      <c r="CW110" s="72"/>
      <c r="CX110" s="72"/>
      <c r="CY110" s="72"/>
      <c r="CZ110" s="72"/>
      <c r="DA110" s="72"/>
      <c r="DB110" s="72"/>
      <c r="DC110" s="72"/>
      <c r="DD110" s="72"/>
      <c r="DE110" s="72"/>
      <c r="DF110" s="72"/>
      <c r="DG110" s="72"/>
      <c r="DH110" s="72"/>
      <c r="DI110" s="72"/>
      <c r="DJ110" s="72"/>
      <c r="DK110" s="72"/>
      <c r="DL110" s="72"/>
      <c r="DM110" s="72"/>
      <c r="DN110" s="72"/>
      <c r="DO110" s="72"/>
      <c r="DP110" s="72"/>
      <c r="DQ110" s="72"/>
      <c r="DR110" s="72"/>
      <c r="DS110" s="72"/>
      <c r="DT110" s="72"/>
      <c r="DU110" s="72"/>
      <c r="DV110" s="72"/>
      <c r="DW110" s="72"/>
      <c r="DX110" s="72"/>
      <c r="DY110" s="72"/>
      <c r="DZ110" s="72"/>
      <c r="EA110" s="72"/>
      <c r="EB110" s="72"/>
      <c r="EC110" s="72"/>
      <c r="ED110" s="72"/>
      <c r="EE110" s="72">
        <f t="shared" si="5"/>
        <v>0</v>
      </c>
      <c r="EF110" s="72"/>
      <c r="EG110" s="72"/>
      <c r="EH110" s="72"/>
      <c r="EI110" s="72"/>
      <c r="EJ110" s="72"/>
      <c r="EK110" s="72"/>
      <c r="EL110" s="72"/>
      <c r="EM110" s="72"/>
      <c r="EN110" s="72"/>
      <c r="EO110" s="72"/>
      <c r="EP110" s="72"/>
      <c r="EQ110" s="72"/>
      <c r="ER110" s="72"/>
      <c r="ES110" s="72"/>
      <c r="ET110" s="72"/>
      <c r="EU110" s="72"/>
      <c r="EV110" s="72"/>
      <c r="EW110" s="72"/>
      <c r="EX110" s="72"/>
      <c r="EY110" s="72"/>
      <c r="EZ110" s="72"/>
      <c r="FA110" s="72"/>
      <c r="FB110" s="72"/>
      <c r="FC110" s="72"/>
      <c r="FD110" s="72"/>
      <c r="FE110" s="72"/>
      <c r="FF110" s="72"/>
      <c r="FG110" s="72"/>
      <c r="FH110" s="72"/>
      <c r="FI110" s="72"/>
      <c r="FJ110" s="78"/>
    </row>
    <row r="111" spans="1:166" ht="11.3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</row>
    <row r="112" spans="1:166" ht="11.3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</row>
    <row r="113" spans="1:166" ht="11.3" customHeight="1" x14ac:dyDescent="0.2">
      <c r="A113" s="1" t="s">
        <v>161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"/>
      <c r="AG113" s="1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 t="s">
        <v>162</v>
      </c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</row>
    <row r="114" spans="1:166" ht="11.3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99" t="s">
        <v>163</v>
      </c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1"/>
      <c r="AG114" s="1"/>
      <c r="AH114" s="99" t="s">
        <v>164</v>
      </c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 t="s">
        <v>165</v>
      </c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"/>
      <c r="DR114" s="1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</row>
    <row r="115" spans="1:166" ht="11.3" customHeight="1" x14ac:dyDescent="0.2">
      <c r="A115" s="1" t="s">
        <v>166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"/>
      <c r="AG115" s="1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99" t="s">
        <v>163</v>
      </c>
      <c r="DD115" s="99"/>
      <c r="DE115" s="99"/>
      <c r="DF115" s="99"/>
      <c r="DG115" s="99"/>
      <c r="DH115" s="99"/>
      <c r="DI115" s="99"/>
      <c r="DJ115" s="99"/>
      <c r="DK115" s="99"/>
      <c r="DL115" s="99"/>
      <c r="DM115" s="99"/>
      <c r="DN115" s="99"/>
      <c r="DO115" s="99"/>
      <c r="DP115" s="99"/>
      <c r="DQ115" s="7"/>
      <c r="DR115" s="7"/>
      <c r="DS115" s="99" t="s">
        <v>164</v>
      </c>
      <c r="DT115" s="99"/>
      <c r="DU115" s="99"/>
      <c r="DV115" s="99"/>
      <c r="DW115" s="99"/>
      <c r="DX115" s="99"/>
      <c r="DY115" s="99"/>
      <c r="DZ115" s="99"/>
      <c r="EA115" s="99"/>
      <c r="EB115" s="99"/>
      <c r="EC115" s="99"/>
      <c r="ED115" s="99"/>
      <c r="EE115" s="99"/>
      <c r="EF115" s="99"/>
      <c r="EG115" s="99"/>
      <c r="EH115" s="99"/>
      <c r="EI115" s="99"/>
      <c r="EJ115" s="99"/>
      <c r="EK115" s="99"/>
      <c r="EL115" s="99"/>
      <c r="EM115" s="99"/>
      <c r="EN115" s="99"/>
      <c r="EO115" s="99"/>
      <c r="EP115" s="99"/>
      <c r="EQ115" s="99"/>
      <c r="ER115" s="99"/>
      <c r="ES115" s="99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</row>
    <row r="116" spans="1:166" ht="11.3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99" t="s">
        <v>163</v>
      </c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7"/>
      <c r="AG116" s="7"/>
      <c r="AH116" s="99" t="s">
        <v>164</v>
      </c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  <c r="AV116" s="99"/>
      <c r="AW116" s="99"/>
      <c r="AX116" s="99"/>
      <c r="AY116" s="99"/>
      <c r="AZ116" s="99"/>
      <c r="BA116" s="99"/>
      <c r="BB116" s="99"/>
      <c r="BC116" s="99"/>
      <c r="BD116" s="99"/>
      <c r="BE116" s="99"/>
      <c r="BF116" s="99"/>
      <c r="BG116" s="99"/>
      <c r="BH116" s="99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</row>
    <row r="117" spans="1:166" ht="7.5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</row>
    <row r="118" spans="1:166" ht="11.3" customHeight="1" x14ac:dyDescent="0.2">
      <c r="A118" s="101" t="s">
        <v>167</v>
      </c>
      <c r="B118" s="101"/>
      <c r="C118" s="102"/>
      <c r="D118" s="102"/>
      <c r="E118" s="102"/>
      <c r="F118" s="1" t="s">
        <v>167</v>
      </c>
      <c r="G118" s="1"/>
      <c r="H118" s="1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01">
        <v>200</v>
      </c>
      <c r="Z118" s="101"/>
      <c r="AA118" s="101"/>
      <c r="AB118" s="101"/>
      <c r="AC118" s="101"/>
      <c r="AD118" s="100"/>
      <c r="AE118" s="100"/>
      <c r="AF118" s="1"/>
      <c r="AG118" s="1" t="s">
        <v>168</v>
      </c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</row>
    <row r="119" spans="1:166" ht="11.3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1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1"/>
      <c r="CY119" s="1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1"/>
      <c r="DW119" s="1"/>
      <c r="DX119" s="2"/>
      <c r="DY119" s="2"/>
      <c r="DZ119" s="5"/>
      <c r="EA119" s="5"/>
      <c r="EB119" s="5"/>
      <c r="EC119" s="1"/>
      <c r="ED119" s="1"/>
      <c r="EE119" s="1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2"/>
      <c r="EW119" s="2"/>
      <c r="EX119" s="2"/>
      <c r="EY119" s="2"/>
      <c r="EZ119" s="2"/>
      <c r="FA119" s="8"/>
      <c r="FB119" s="8"/>
      <c r="FC119" s="1"/>
      <c r="FD119" s="1"/>
      <c r="FE119" s="1"/>
      <c r="FF119" s="1"/>
      <c r="FG119" s="1"/>
      <c r="FH119" s="1"/>
      <c r="FI119" s="1"/>
      <c r="FJ119" s="1"/>
    </row>
    <row r="120" spans="1:166" ht="9.6999999999999993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1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10"/>
      <c r="CY120" s="10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</row>
  </sheetData>
  <mergeCells count="866">
    <mergeCell ref="AD118:AE118"/>
    <mergeCell ref="A118:B118"/>
    <mergeCell ref="C118:E118"/>
    <mergeCell ref="I118:X118"/>
    <mergeCell ref="Y118:AC118"/>
    <mergeCell ref="DC115:DP115"/>
    <mergeCell ref="DS115:ES115"/>
    <mergeCell ref="DC114:DP114"/>
    <mergeCell ref="DS114:ES114"/>
    <mergeCell ref="R116:AE116"/>
    <mergeCell ref="AH116:BH116"/>
    <mergeCell ref="N113:AE113"/>
    <mergeCell ref="AH113:BH113"/>
    <mergeCell ref="N114:AE114"/>
    <mergeCell ref="AH114:BH114"/>
    <mergeCell ref="R115:AE115"/>
    <mergeCell ref="AH115:BH115"/>
    <mergeCell ref="ET110:FJ110"/>
    <mergeCell ref="A110:AO110"/>
    <mergeCell ref="AP110:AU110"/>
    <mergeCell ref="AV110:BK110"/>
    <mergeCell ref="BL110:CE110"/>
    <mergeCell ref="CF110:CV110"/>
    <mergeCell ref="CW109:DM109"/>
    <mergeCell ref="DN109:ED109"/>
    <mergeCell ref="EE109:ES109"/>
    <mergeCell ref="CW110:DM110"/>
    <mergeCell ref="DN110:ED110"/>
    <mergeCell ref="EE110:ES110"/>
    <mergeCell ref="CW108:DM108"/>
    <mergeCell ref="DN108:ED108"/>
    <mergeCell ref="EE108:ES108"/>
    <mergeCell ref="ET108:FJ108"/>
    <mergeCell ref="A109:AO109"/>
    <mergeCell ref="AP109:AU109"/>
    <mergeCell ref="AV109:BK109"/>
    <mergeCell ref="BL109:CE109"/>
    <mergeCell ref="ET109:FJ109"/>
    <mergeCell ref="CF109:CV109"/>
    <mergeCell ref="A107:AO107"/>
    <mergeCell ref="AP107:AU107"/>
    <mergeCell ref="AV107:BK107"/>
    <mergeCell ref="BL107:CE107"/>
    <mergeCell ref="ET107:FJ107"/>
    <mergeCell ref="A108:AO108"/>
    <mergeCell ref="AP108:AU108"/>
    <mergeCell ref="AV108:BK108"/>
    <mergeCell ref="BL108:CE108"/>
    <mergeCell ref="CF108:CV108"/>
    <mergeCell ref="DN106:ED106"/>
    <mergeCell ref="EE106:ES106"/>
    <mergeCell ref="ET106:FJ106"/>
    <mergeCell ref="CF107:CV107"/>
    <mergeCell ref="CW107:DM107"/>
    <mergeCell ref="DN107:ED107"/>
    <mergeCell ref="EE107:ES107"/>
    <mergeCell ref="A106:AO106"/>
    <mergeCell ref="AP106:AU106"/>
    <mergeCell ref="AV106:BK106"/>
    <mergeCell ref="BL106:CE106"/>
    <mergeCell ref="CF106:CV106"/>
    <mergeCell ref="CW106:DM106"/>
    <mergeCell ref="ET104:FJ104"/>
    <mergeCell ref="CF105:CV105"/>
    <mergeCell ref="CW105:DM105"/>
    <mergeCell ref="DN105:ED105"/>
    <mergeCell ref="EE105:ES105"/>
    <mergeCell ref="A105:AO105"/>
    <mergeCell ref="AP105:AU105"/>
    <mergeCell ref="AV105:BK105"/>
    <mergeCell ref="BL105:CE105"/>
    <mergeCell ref="ET105:FJ105"/>
    <mergeCell ref="DN103:ED103"/>
    <mergeCell ref="EE103:ES103"/>
    <mergeCell ref="A104:AO104"/>
    <mergeCell ref="AP104:AU104"/>
    <mergeCell ref="AV104:BK104"/>
    <mergeCell ref="BL104:CE104"/>
    <mergeCell ref="CF104:CV104"/>
    <mergeCell ref="CW104:DM104"/>
    <mergeCell ref="DN104:ED104"/>
    <mergeCell ref="EE104:ES104"/>
    <mergeCell ref="DN102:ED102"/>
    <mergeCell ref="EE102:ES102"/>
    <mergeCell ref="ET102:FJ102"/>
    <mergeCell ref="ET103:FJ103"/>
    <mergeCell ref="A103:AO103"/>
    <mergeCell ref="AP103:AU103"/>
    <mergeCell ref="AV103:BK103"/>
    <mergeCell ref="BL103:CE103"/>
    <mergeCell ref="CF103:CV103"/>
    <mergeCell ref="CW103:DM103"/>
    <mergeCell ref="A102:AO102"/>
    <mergeCell ref="AP102:AU102"/>
    <mergeCell ref="AV102:BK102"/>
    <mergeCell ref="BL102:CE102"/>
    <mergeCell ref="CF102:CV102"/>
    <mergeCell ref="CW102:DM102"/>
    <mergeCell ref="ET100:FJ100"/>
    <mergeCell ref="A101:AO101"/>
    <mergeCell ref="AP101:AU101"/>
    <mergeCell ref="AV101:BK101"/>
    <mergeCell ref="BL101:CE101"/>
    <mergeCell ref="CF101:CV101"/>
    <mergeCell ref="CW101:DM101"/>
    <mergeCell ref="DN101:ED101"/>
    <mergeCell ref="EE101:ES101"/>
    <mergeCell ref="ET101:FJ101"/>
    <mergeCell ref="CF100:CV100"/>
    <mergeCell ref="CW100:DM100"/>
    <mergeCell ref="DN100:ED100"/>
    <mergeCell ref="EE100:ES100"/>
    <mergeCell ref="A100:AO100"/>
    <mergeCell ref="AP100:AU100"/>
    <mergeCell ref="AV100:BK100"/>
    <mergeCell ref="BL100:CE100"/>
    <mergeCell ref="ET98:FJ98"/>
    <mergeCell ref="A99:AO99"/>
    <mergeCell ref="AP99:AU99"/>
    <mergeCell ref="AV99:BK99"/>
    <mergeCell ref="BL99:CE99"/>
    <mergeCell ref="CF99:CV99"/>
    <mergeCell ref="CW99:DM99"/>
    <mergeCell ref="DN99:ED99"/>
    <mergeCell ref="EE99:ES99"/>
    <mergeCell ref="ET99:FJ99"/>
    <mergeCell ref="EE97:ES97"/>
    <mergeCell ref="CF98:CV98"/>
    <mergeCell ref="CW98:DM98"/>
    <mergeCell ref="DN98:ED98"/>
    <mergeCell ref="EE98:ES98"/>
    <mergeCell ref="A98:AO98"/>
    <mergeCell ref="AP98:AU98"/>
    <mergeCell ref="AV98:BK98"/>
    <mergeCell ref="BL98:CE98"/>
    <mergeCell ref="A96:AO97"/>
    <mergeCell ref="AP96:AU97"/>
    <mergeCell ref="AV96:BK97"/>
    <mergeCell ref="BL96:CE97"/>
    <mergeCell ref="A95:FJ95"/>
    <mergeCell ref="CF96:ES96"/>
    <mergeCell ref="ET96:FJ97"/>
    <mergeCell ref="CF97:CV97"/>
    <mergeCell ref="CW97:DM97"/>
    <mergeCell ref="DN97:ED97"/>
    <mergeCell ref="A87:AJ87"/>
    <mergeCell ref="AK87:AP87"/>
    <mergeCell ref="AQ87:BB87"/>
    <mergeCell ref="BC87:BT87"/>
    <mergeCell ref="EK87:EW87"/>
    <mergeCell ref="EX87:FJ87"/>
    <mergeCell ref="BU87:CG87"/>
    <mergeCell ref="CH87:CW87"/>
    <mergeCell ref="CX87:DJ87"/>
    <mergeCell ref="EX86:FJ86"/>
    <mergeCell ref="BU86:CG86"/>
    <mergeCell ref="CH86:CW86"/>
    <mergeCell ref="CX86:DJ86"/>
    <mergeCell ref="DK86:DW86"/>
    <mergeCell ref="DX87:EJ87"/>
    <mergeCell ref="DK87:DW87"/>
    <mergeCell ref="A86:AJ86"/>
    <mergeCell ref="AK86:AP86"/>
    <mergeCell ref="AQ86:BB86"/>
    <mergeCell ref="BC86:BT86"/>
    <mergeCell ref="DX86:EJ86"/>
    <mergeCell ref="EK86:EW86"/>
    <mergeCell ref="EK85:EW85"/>
    <mergeCell ref="EX85:FJ85"/>
    <mergeCell ref="BU85:CG85"/>
    <mergeCell ref="CH85:CW85"/>
    <mergeCell ref="CX85:DJ85"/>
    <mergeCell ref="DK85:DW85"/>
    <mergeCell ref="EX84:FJ84"/>
    <mergeCell ref="BU84:CG84"/>
    <mergeCell ref="CH84:CW84"/>
    <mergeCell ref="CX84:DJ84"/>
    <mergeCell ref="DK84:DW84"/>
    <mergeCell ref="A85:AJ85"/>
    <mergeCell ref="AK85:AP85"/>
    <mergeCell ref="AQ85:BB85"/>
    <mergeCell ref="BC85:BT85"/>
    <mergeCell ref="DX85:EJ85"/>
    <mergeCell ref="A84:AJ84"/>
    <mergeCell ref="AK84:AP84"/>
    <mergeCell ref="AQ84:BB84"/>
    <mergeCell ref="BC84:BT84"/>
    <mergeCell ref="DX84:EJ84"/>
    <mergeCell ref="EK84:EW84"/>
    <mergeCell ref="EK83:EW83"/>
    <mergeCell ref="EX83:FJ83"/>
    <mergeCell ref="BU83:CG83"/>
    <mergeCell ref="CH83:CW83"/>
    <mergeCell ref="CX83:DJ83"/>
    <mergeCell ref="DK83:DW83"/>
    <mergeCell ref="EX82:FJ82"/>
    <mergeCell ref="BU82:CG82"/>
    <mergeCell ref="CH82:CW82"/>
    <mergeCell ref="CX82:DJ82"/>
    <mergeCell ref="DK82:DW82"/>
    <mergeCell ref="A83:AJ83"/>
    <mergeCell ref="AK83:AP83"/>
    <mergeCell ref="AQ83:BB83"/>
    <mergeCell ref="BC83:BT83"/>
    <mergeCell ref="DX83:EJ83"/>
    <mergeCell ref="A82:AJ82"/>
    <mergeCell ref="AK82:AP82"/>
    <mergeCell ref="AQ82:BB82"/>
    <mergeCell ref="BC82:BT82"/>
    <mergeCell ref="DX82:EJ82"/>
    <mergeCell ref="EK82:EW82"/>
    <mergeCell ref="EK81:EW81"/>
    <mergeCell ref="EX81:FJ81"/>
    <mergeCell ref="BU81:CG81"/>
    <mergeCell ref="CH81:CW81"/>
    <mergeCell ref="CX81:DJ81"/>
    <mergeCell ref="DK81:DW81"/>
    <mergeCell ref="EX80:FJ80"/>
    <mergeCell ref="BU80:CG80"/>
    <mergeCell ref="CH80:CW80"/>
    <mergeCell ref="CX80:DJ80"/>
    <mergeCell ref="DK80:DW80"/>
    <mergeCell ref="A81:AJ81"/>
    <mergeCell ref="AK81:AP81"/>
    <mergeCell ref="AQ81:BB81"/>
    <mergeCell ref="BC81:BT81"/>
    <mergeCell ref="DX81:EJ81"/>
    <mergeCell ref="A80:AJ80"/>
    <mergeCell ref="AK80:AP80"/>
    <mergeCell ref="AQ80:BB80"/>
    <mergeCell ref="BC80:BT80"/>
    <mergeCell ref="DX80:EJ80"/>
    <mergeCell ref="EK80:EW80"/>
    <mergeCell ref="EK79:EW79"/>
    <mergeCell ref="EX79:FJ79"/>
    <mergeCell ref="BU79:CG79"/>
    <mergeCell ref="CH79:CW79"/>
    <mergeCell ref="CX79:DJ79"/>
    <mergeCell ref="DK79:DW79"/>
    <mergeCell ref="EX78:FJ78"/>
    <mergeCell ref="BU78:CG78"/>
    <mergeCell ref="CH78:CW78"/>
    <mergeCell ref="CX78:DJ78"/>
    <mergeCell ref="DK78:DW78"/>
    <mergeCell ref="A79:AJ79"/>
    <mergeCell ref="AK79:AP79"/>
    <mergeCell ref="AQ79:BB79"/>
    <mergeCell ref="BC79:BT79"/>
    <mergeCell ref="DX79:EJ79"/>
    <mergeCell ref="A78:AJ78"/>
    <mergeCell ref="AK78:AP78"/>
    <mergeCell ref="AQ78:BB78"/>
    <mergeCell ref="BC78:BT78"/>
    <mergeCell ref="DX78:EJ78"/>
    <mergeCell ref="EK78:EW78"/>
    <mergeCell ref="EK77:EW77"/>
    <mergeCell ref="EX77:FJ77"/>
    <mergeCell ref="BU77:CG77"/>
    <mergeCell ref="CH77:CW77"/>
    <mergeCell ref="CX77:DJ77"/>
    <mergeCell ref="DK77:DW77"/>
    <mergeCell ref="EX76:FJ76"/>
    <mergeCell ref="BU76:CG76"/>
    <mergeCell ref="CH76:CW76"/>
    <mergeCell ref="CX76:DJ76"/>
    <mergeCell ref="DK76:DW76"/>
    <mergeCell ref="A77:AJ77"/>
    <mergeCell ref="AK77:AP77"/>
    <mergeCell ref="AQ77:BB77"/>
    <mergeCell ref="BC77:BT77"/>
    <mergeCell ref="DX77:EJ77"/>
    <mergeCell ref="A76:AJ76"/>
    <mergeCell ref="AK76:AP76"/>
    <mergeCell ref="AQ76:BB76"/>
    <mergeCell ref="BC76:BT76"/>
    <mergeCell ref="DX76:EJ76"/>
    <mergeCell ref="EK76:EW76"/>
    <mergeCell ref="EK75:EW75"/>
    <mergeCell ref="EX75:FJ75"/>
    <mergeCell ref="BU75:CG75"/>
    <mergeCell ref="CH75:CW75"/>
    <mergeCell ref="CX75:DJ75"/>
    <mergeCell ref="DK75:DW75"/>
    <mergeCell ref="EX74:FJ74"/>
    <mergeCell ref="BU74:CG74"/>
    <mergeCell ref="CH74:CW74"/>
    <mergeCell ref="CX74:DJ74"/>
    <mergeCell ref="DK74:DW74"/>
    <mergeCell ref="A75:AJ75"/>
    <mergeCell ref="AK75:AP75"/>
    <mergeCell ref="AQ75:BB75"/>
    <mergeCell ref="BC75:BT75"/>
    <mergeCell ref="DX75:EJ75"/>
    <mergeCell ref="A74:AJ74"/>
    <mergeCell ref="AK74:AP74"/>
    <mergeCell ref="AQ74:BB74"/>
    <mergeCell ref="BC74:BT74"/>
    <mergeCell ref="DX74:EJ74"/>
    <mergeCell ref="EK74:EW74"/>
    <mergeCell ref="EK73:EW73"/>
    <mergeCell ref="EX73:FJ73"/>
    <mergeCell ref="BU73:CG73"/>
    <mergeCell ref="CH73:CW73"/>
    <mergeCell ref="CX73:DJ73"/>
    <mergeCell ref="DK73:DW73"/>
    <mergeCell ref="EX72:FJ72"/>
    <mergeCell ref="BU72:CG72"/>
    <mergeCell ref="CH72:CW72"/>
    <mergeCell ref="CX72:DJ72"/>
    <mergeCell ref="DK72:DW72"/>
    <mergeCell ref="A73:AJ73"/>
    <mergeCell ref="AK73:AP73"/>
    <mergeCell ref="AQ73:BB73"/>
    <mergeCell ref="BC73:BT73"/>
    <mergeCell ref="DX73:EJ73"/>
    <mergeCell ref="A72:AJ72"/>
    <mergeCell ref="AK72:AP72"/>
    <mergeCell ref="AQ72:BB72"/>
    <mergeCell ref="BC72:BT72"/>
    <mergeCell ref="DX72:EJ72"/>
    <mergeCell ref="EK72:EW72"/>
    <mergeCell ref="EK71:EW71"/>
    <mergeCell ref="EX71:FJ71"/>
    <mergeCell ref="BU71:CG71"/>
    <mergeCell ref="CH71:CW71"/>
    <mergeCell ref="CX71:DJ71"/>
    <mergeCell ref="DK71:DW71"/>
    <mergeCell ref="EX70:FJ70"/>
    <mergeCell ref="BU70:CG70"/>
    <mergeCell ref="CH70:CW70"/>
    <mergeCell ref="CX70:DJ70"/>
    <mergeCell ref="DK70:DW70"/>
    <mergeCell ref="A71:AJ71"/>
    <mergeCell ref="AK71:AP71"/>
    <mergeCell ref="AQ71:BB71"/>
    <mergeCell ref="BC71:BT71"/>
    <mergeCell ref="DX71:EJ71"/>
    <mergeCell ref="A70:AJ70"/>
    <mergeCell ref="AK70:AP70"/>
    <mergeCell ref="AQ70:BB70"/>
    <mergeCell ref="BC70:BT70"/>
    <mergeCell ref="DX70:EJ70"/>
    <mergeCell ref="EK70:EW70"/>
    <mergeCell ref="EK69:EW69"/>
    <mergeCell ref="EX69:FJ69"/>
    <mergeCell ref="BU69:CG69"/>
    <mergeCell ref="CH69:CW69"/>
    <mergeCell ref="CX69:DJ69"/>
    <mergeCell ref="DK69:DW69"/>
    <mergeCell ref="EX68:FJ68"/>
    <mergeCell ref="BU68:CG68"/>
    <mergeCell ref="CH68:CW68"/>
    <mergeCell ref="CX68:DJ68"/>
    <mergeCell ref="DK68:DW68"/>
    <mergeCell ref="A69:AJ69"/>
    <mergeCell ref="AK69:AP69"/>
    <mergeCell ref="AQ69:BB69"/>
    <mergeCell ref="BC69:BT69"/>
    <mergeCell ref="DX69:EJ69"/>
    <mergeCell ref="A68:AJ68"/>
    <mergeCell ref="AK68:AP68"/>
    <mergeCell ref="AQ68:BB68"/>
    <mergeCell ref="BC68:BT68"/>
    <mergeCell ref="DX68:EJ68"/>
    <mergeCell ref="EK68:EW68"/>
    <mergeCell ref="EK67:EW67"/>
    <mergeCell ref="EX67:FJ67"/>
    <mergeCell ref="BU67:CG67"/>
    <mergeCell ref="CH67:CW67"/>
    <mergeCell ref="CX67:DJ67"/>
    <mergeCell ref="DK67:DW67"/>
    <mergeCell ref="EX66:FJ66"/>
    <mergeCell ref="BU66:CG66"/>
    <mergeCell ref="CH66:CW66"/>
    <mergeCell ref="CX66:DJ66"/>
    <mergeCell ref="DK66:DW66"/>
    <mergeCell ref="A67:AJ67"/>
    <mergeCell ref="AK67:AP67"/>
    <mergeCell ref="AQ67:BB67"/>
    <mergeCell ref="BC67:BT67"/>
    <mergeCell ref="DX67:EJ67"/>
    <mergeCell ref="A66:AJ66"/>
    <mergeCell ref="AK66:AP66"/>
    <mergeCell ref="AQ66:BB66"/>
    <mergeCell ref="BC66:BT66"/>
    <mergeCell ref="DX66:EJ66"/>
    <mergeCell ref="EK66:EW66"/>
    <mergeCell ref="EK65:EW65"/>
    <mergeCell ref="EX65:FJ65"/>
    <mergeCell ref="BU65:CG65"/>
    <mergeCell ref="CH65:CW65"/>
    <mergeCell ref="CX65:DJ65"/>
    <mergeCell ref="DK65:DW65"/>
    <mergeCell ref="EX64:FJ64"/>
    <mergeCell ref="BU64:CG64"/>
    <mergeCell ref="CH64:CW64"/>
    <mergeCell ref="CX64:DJ64"/>
    <mergeCell ref="DK64:DW64"/>
    <mergeCell ref="A65:AJ65"/>
    <mergeCell ref="AK65:AP65"/>
    <mergeCell ref="AQ65:BB65"/>
    <mergeCell ref="BC65:BT65"/>
    <mergeCell ref="DX65:EJ65"/>
    <mergeCell ref="A64:AJ64"/>
    <mergeCell ref="AK64:AP64"/>
    <mergeCell ref="AQ64:BB64"/>
    <mergeCell ref="BC64:BT64"/>
    <mergeCell ref="DX64:EJ64"/>
    <mergeCell ref="EK64:EW64"/>
    <mergeCell ref="EK63:EW63"/>
    <mergeCell ref="EX63:FJ63"/>
    <mergeCell ref="BU63:CG63"/>
    <mergeCell ref="CH63:CW63"/>
    <mergeCell ref="CX63:DJ63"/>
    <mergeCell ref="DK63:DW63"/>
    <mergeCell ref="EX62:FJ62"/>
    <mergeCell ref="BU62:CG62"/>
    <mergeCell ref="CH62:CW62"/>
    <mergeCell ref="CX62:DJ62"/>
    <mergeCell ref="DK62:DW62"/>
    <mergeCell ref="A63:AJ63"/>
    <mergeCell ref="AK63:AP63"/>
    <mergeCell ref="AQ63:BB63"/>
    <mergeCell ref="BC63:BT63"/>
    <mergeCell ref="DX63:EJ63"/>
    <mergeCell ref="A62:AJ62"/>
    <mergeCell ref="AK62:AP62"/>
    <mergeCell ref="AQ62:BB62"/>
    <mergeCell ref="BC62:BT62"/>
    <mergeCell ref="DX62:EJ62"/>
    <mergeCell ref="EK62:EW62"/>
    <mergeCell ref="EK61:EW61"/>
    <mergeCell ref="EX61:FJ61"/>
    <mergeCell ref="BU61:CG61"/>
    <mergeCell ref="CH61:CW61"/>
    <mergeCell ref="CX61:DJ61"/>
    <mergeCell ref="DK61:DW61"/>
    <mergeCell ref="EX60:FJ60"/>
    <mergeCell ref="BU60:CG60"/>
    <mergeCell ref="CH60:CW60"/>
    <mergeCell ref="CX60:DJ60"/>
    <mergeCell ref="DK60:DW60"/>
    <mergeCell ref="A61:AJ61"/>
    <mergeCell ref="AK61:AP61"/>
    <mergeCell ref="AQ61:BB61"/>
    <mergeCell ref="BC61:BT61"/>
    <mergeCell ref="DX61:EJ61"/>
    <mergeCell ref="A60:AJ60"/>
    <mergeCell ref="AK60:AP60"/>
    <mergeCell ref="AQ60:BB60"/>
    <mergeCell ref="BC60:BT60"/>
    <mergeCell ref="DX60:EJ60"/>
    <mergeCell ref="EK60:EW60"/>
    <mergeCell ref="EK59:EW59"/>
    <mergeCell ref="EX59:FJ59"/>
    <mergeCell ref="BU59:CG59"/>
    <mergeCell ref="CH59:CW59"/>
    <mergeCell ref="CX59:DJ59"/>
    <mergeCell ref="DK59:DW59"/>
    <mergeCell ref="EX58:FJ58"/>
    <mergeCell ref="BU58:CG58"/>
    <mergeCell ref="CH58:CW58"/>
    <mergeCell ref="CX58:DJ58"/>
    <mergeCell ref="DK58:DW58"/>
    <mergeCell ref="A59:AJ59"/>
    <mergeCell ref="AK59:AP59"/>
    <mergeCell ref="AQ59:BB59"/>
    <mergeCell ref="BC59:BT59"/>
    <mergeCell ref="DX59:EJ59"/>
    <mergeCell ref="A58:AJ58"/>
    <mergeCell ref="AK58:AP58"/>
    <mergeCell ref="AQ58:BB58"/>
    <mergeCell ref="BC58:BT58"/>
    <mergeCell ref="DX58:EJ58"/>
    <mergeCell ref="EK58:EW58"/>
    <mergeCell ref="EK57:EW57"/>
    <mergeCell ref="EX57:FJ57"/>
    <mergeCell ref="BU57:CG57"/>
    <mergeCell ref="CH57:CW57"/>
    <mergeCell ref="CX57:DJ57"/>
    <mergeCell ref="DK57:DW57"/>
    <mergeCell ref="EX56:FJ56"/>
    <mergeCell ref="BU56:CG56"/>
    <mergeCell ref="CH56:CW56"/>
    <mergeCell ref="CX56:DJ56"/>
    <mergeCell ref="DK56:DW56"/>
    <mergeCell ref="A57:AJ57"/>
    <mergeCell ref="AK57:AP57"/>
    <mergeCell ref="AQ57:BB57"/>
    <mergeCell ref="BC57:BT57"/>
    <mergeCell ref="DX57:EJ57"/>
    <mergeCell ref="A56:AJ56"/>
    <mergeCell ref="AK56:AP56"/>
    <mergeCell ref="AQ56:BB56"/>
    <mergeCell ref="BC56:BT56"/>
    <mergeCell ref="DX56:EJ56"/>
    <mergeCell ref="EK56:EW56"/>
    <mergeCell ref="EK55:EW55"/>
    <mergeCell ref="EX55:FJ55"/>
    <mergeCell ref="BU55:CG55"/>
    <mergeCell ref="CH55:CW55"/>
    <mergeCell ref="CX55:DJ55"/>
    <mergeCell ref="DK55:DW55"/>
    <mergeCell ref="EX54:FJ54"/>
    <mergeCell ref="BU54:CG54"/>
    <mergeCell ref="CH54:CW54"/>
    <mergeCell ref="CX54:DJ54"/>
    <mergeCell ref="DK54:DW54"/>
    <mergeCell ref="A55:AJ55"/>
    <mergeCell ref="AK55:AP55"/>
    <mergeCell ref="AQ55:BB55"/>
    <mergeCell ref="BC55:BT55"/>
    <mergeCell ref="DX55:EJ55"/>
    <mergeCell ref="A54:AJ54"/>
    <mergeCell ref="AK54:AP54"/>
    <mergeCell ref="AQ54:BB54"/>
    <mergeCell ref="BC54:BT54"/>
    <mergeCell ref="DX54:EJ54"/>
    <mergeCell ref="EK54:EW54"/>
    <mergeCell ref="EK53:EW53"/>
    <mergeCell ref="EX53:FJ53"/>
    <mergeCell ref="BU53:CG53"/>
    <mergeCell ref="CH53:CW53"/>
    <mergeCell ref="CX53:DJ53"/>
    <mergeCell ref="DK53:DW53"/>
    <mergeCell ref="EX52:FJ52"/>
    <mergeCell ref="BU52:CG52"/>
    <mergeCell ref="CH52:CW52"/>
    <mergeCell ref="CX52:DJ52"/>
    <mergeCell ref="DK52:DW52"/>
    <mergeCell ref="A53:AJ53"/>
    <mergeCell ref="AK53:AP53"/>
    <mergeCell ref="AQ53:BB53"/>
    <mergeCell ref="BC53:BT53"/>
    <mergeCell ref="DX53:EJ53"/>
    <mergeCell ref="A52:AJ52"/>
    <mergeCell ref="AK52:AP52"/>
    <mergeCell ref="AQ52:BB52"/>
    <mergeCell ref="BC52:BT52"/>
    <mergeCell ref="DX52:EJ52"/>
    <mergeCell ref="EK52:EW52"/>
    <mergeCell ref="EK51:EW51"/>
    <mergeCell ref="EX51:FJ51"/>
    <mergeCell ref="BU51:CG51"/>
    <mergeCell ref="CH51:CW51"/>
    <mergeCell ref="CX51:DJ51"/>
    <mergeCell ref="DK51:DW51"/>
    <mergeCell ref="EX50:FJ50"/>
    <mergeCell ref="BU50:CG50"/>
    <mergeCell ref="CH50:CW50"/>
    <mergeCell ref="CX50:DJ50"/>
    <mergeCell ref="DK50:DW50"/>
    <mergeCell ref="A51:AJ51"/>
    <mergeCell ref="AK51:AP51"/>
    <mergeCell ref="AQ51:BB51"/>
    <mergeCell ref="BC51:BT51"/>
    <mergeCell ref="DX51:EJ51"/>
    <mergeCell ref="A50:AJ50"/>
    <mergeCell ref="AK50:AP50"/>
    <mergeCell ref="AQ50:BB50"/>
    <mergeCell ref="BC50:BT50"/>
    <mergeCell ref="DX50:EJ50"/>
    <mergeCell ref="EK50:EW50"/>
    <mergeCell ref="EK49:EW49"/>
    <mergeCell ref="EX49:FJ49"/>
    <mergeCell ref="BU49:CG49"/>
    <mergeCell ref="CH49:CW49"/>
    <mergeCell ref="CX49:DJ49"/>
    <mergeCell ref="DK49:DW49"/>
    <mergeCell ref="EX48:FJ48"/>
    <mergeCell ref="BU48:CG48"/>
    <mergeCell ref="CH48:CW48"/>
    <mergeCell ref="CX48:DJ48"/>
    <mergeCell ref="DK48:DW48"/>
    <mergeCell ref="A49:AJ49"/>
    <mergeCell ref="AK49:AP49"/>
    <mergeCell ref="AQ49:BB49"/>
    <mergeCell ref="BC49:BT49"/>
    <mergeCell ref="DX49:EJ49"/>
    <mergeCell ref="A48:AJ48"/>
    <mergeCell ref="AK48:AP48"/>
    <mergeCell ref="AQ48:BB48"/>
    <mergeCell ref="BC48:BT48"/>
    <mergeCell ref="DX48:EJ48"/>
    <mergeCell ref="EK48:EW48"/>
    <mergeCell ref="EK47:EW47"/>
    <mergeCell ref="EX47:FJ47"/>
    <mergeCell ref="BU47:CG47"/>
    <mergeCell ref="CH47:CW47"/>
    <mergeCell ref="CX47:DJ47"/>
    <mergeCell ref="DK47:DW47"/>
    <mergeCell ref="EX46:FJ46"/>
    <mergeCell ref="BU46:CG46"/>
    <mergeCell ref="CH46:CW46"/>
    <mergeCell ref="CX46:DJ46"/>
    <mergeCell ref="DK46:DW46"/>
    <mergeCell ref="A47:AJ47"/>
    <mergeCell ref="AK47:AP47"/>
    <mergeCell ref="AQ47:BB47"/>
    <mergeCell ref="BC47:BT47"/>
    <mergeCell ref="DX47:EJ47"/>
    <mergeCell ref="A46:AJ46"/>
    <mergeCell ref="AK46:AP46"/>
    <mergeCell ref="AQ46:BB46"/>
    <mergeCell ref="BC46:BT46"/>
    <mergeCell ref="DX46:EJ46"/>
    <mergeCell ref="EK46:EW46"/>
    <mergeCell ref="EK45:EW45"/>
    <mergeCell ref="EX45:FJ45"/>
    <mergeCell ref="BU45:CG45"/>
    <mergeCell ref="CH45:CW45"/>
    <mergeCell ref="CX45:DJ45"/>
    <mergeCell ref="DK45:DW45"/>
    <mergeCell ref="EX44:FJ44"/>
    <mergeCell ref="BU44:CG44"/>
    <mergeCell ref="CH44:CW44"/>
    <mergeCell ref="CX44:DJ44"/>
    <mergeCell ref="DK44:DW44"/>
    <mergeCell ref="A45:AJ45"/>
    <mergeCell ref="AK45:AP45"/>
    <mergeCell ref="AQ45:BB45"/>
    <mergeCell ref="BC45:BT45"/>
    <mergeCell ref="DX45:EJ45"/>
    <mergeCell ref="A44:AJ44"/>
    <mergeCell ref="AK44:AP44"/>
    <mergeCell ref="AQ44:BB44"/>
    <mergeCell ref="BC44:BT44"/>
    <mergeCell ref="DX44:EJ44"/>
    <mergeCell ref="EK44:EW44"/>
    <mergeCell ref="A43:AJ43"/>
    <mergeCell ref="AK43:AP43"/>
    <mergeCell ref="AQ43:BB43"/>
    <mergeCell ref="BC43:BT43"/>
    <mergeCell ref="BU43:CG43"/>
    <mergeCell ref="DK43:DW43"/>
    <mergeCell ref="CH43:CW43"/>
    <mergeCell ref="CX43:DJ43"/>
    <mergeCell ref="CX42:DJ42"/>
    <mergeCell ref="DK42:DW42"/>
    <mergeCell ref="DX42:EJ42"/>
    <mergeCell ref="EK42:EW42"/>
    <mergeCell ref="EX42:FJ42"/>
    <mergeCell ref="EK43:EW43"/>
    <mergeCell ref="EX43:FJ43"/>
    <mergeCell ref="DX43:EJ43"/>
    <mergeCell ref="A42:AJ42"/>
    <mergeCell ref="AK42:AP42"/>
    <mergeCell ref="AQ42:BB42"/>
    <mergeCell ref="BC42:BT42"/>
    <mergeCell ref="BU42:CG42"/>
    <mergeCell ref="CH42:CW42"/>
    <mergeCell ref="CH41:CW41"/>
    <mergeCell ref="CX41:DJ41"/>
    <mergeCell ref="DK41:DW41"/>
    <mergeCell ref="DX41:EJ41"/>
    <mergeCell ref="EK41:EW41"/>
    <mergeCell ref="EX41:FJ41"/>
    <mergeCell ref="A39:AJ40"/>
    <mergeCell ref="AK39:AP40"/>
    <mergeCell ref="AQ39:BB40"/>
    <mergeCell ref="BC39:BT40"/>
    <mergeCell ref="EX40:FJ40"/>
    <mergeCell ref="A41:AJ41"/>
    <mergeCell ref="AK41:AP41"/>
    <mergeCell ref="AQ41:BB41"/>
    <mergeCell ref="BC41:BT41"/>
    <mergeCell ref="BU41:CG41"/>
    <mergeCell ref="ET35:FJ35"/>
    <mergeCell ref="BU39:CG40"/>
    <mergeCell ref="CH39:EJ39"/>
    <mergeCell ref="EK39:FJ39"/>
    <mergeCell ref="CH40:CW40"/>
    <mergeCell ref="CX40:DJ40"/>
    <mergeCell ref="DK40:DW40"/>
    <mergeCell ref="DX40:EJ40"/>
    <mergeCell ref="EK40:EW40"/>
    <mergeCell ref="A38:FJ38"/>
    <mergeCell ref="CF35:CV35"/>
    <mergeCell ref="CW35:DM35"/>
    <mergeCell ref="DN35:ED35"/>
    <mergeCell ref="EE35:ES35"/>
    <mergeCell ref="A35:AM35"/>
    <mergeCell ref="AN35:AS35"/>
    <mergeCell ref="AT35:BI35"/>
    <mergeCell ref="BJ35:CE35"/>
    <mergeCell ref="ET33:FJ33"/>
    <mergeCell ref="CF34:CV34"/>
    <mergeCell ref="CW34:DM34"/>
    <mergeCell ref="DN34:ED34"/>
    <mergeCell ref="EE34:ES34"/>
    <mergeCell ref="A34:AM34"/>
    <mergeCell ref="AN34:AS34"/>
    <mergeCell ref="AT34:BI34"/>
    <mergeCell ref="BJ34:CE34"/>
    <mergeCell ref="ET34:FJ34"/>
    <mergeCell ref="CF33:CV33"/>
    <mergeCell ref="CW33:DM33"/>
    <mergeCell ref="DN33:ED33"/>
    <mergeCell ref="EE33:ES33"/>
    <mergeCell ref="A33:AM33"/>
    <mergeCell ref="AN33:AS33"/>
    <mergeCell ref="AT33:BI33"/>
    <mergeCell ref="BJ33:CE33"/>
    <mergeCell ref="ET31:FJ31"/>
    <mergeCell ref="CF32:CV32"/>
    <mergeCell ref="CW32:DM32"/>
    <mergeCell ref="DN32:ED32"/>
    <mergeCell ref="EE32:ES32"/>
    <mergeCell ref="A32:AM32"/>
    <mergeCell ref="AN32:AS32"/>
    <mergeCell ref="AT32:BI32"/>
    <mergeCell ref="BJ32:CE32"/>
    <mergeCell ref="ET32:FJ32"/>
    <mergeCell ref="CF31:CV31"/>
    <mergeCell ref="CW31:DM31"/>
    <mergeCell ref="DN31:ED31"/>
    <mergeCell ref="EE31:ES31"/>
    <mergeCell ref="A31:AM31"/>
    <mergeCell ref="AN31:AS31"/>
    <mergeCell ref="AT31:BI31"/>
    <mergeCell ref="BJ31:CE31"/>
    <mergeCell ref="ET29:FJ29"/>
    <mergeCell ref="CF30:CV30"/>
    <mergeCell ref="CW30:DM30"/>
    <mergeCell ref="DN30:ED30"/>
    <mergeCell ref="EE30:ES30"/>
    <mergeCell ref="A30:AM30"/>
    <mergeCell ref="AN30:AS30"/>
    <mergeCell ref="AT30:BI30"/>
    <mergeCell ref="BJ30:CE30"/>
    <mergeCell ref="ET30:FJ30"/>
    <mergeCell ref="CF29:CV29"/>
    <mergeCell ref="CW29:DM29"/>
    <mergeCell ref="DN29:ED29"/>
    <mergeCell ref="EE29:ES29"/>
    <mergeCell ref="A29:AM29"/>
    <mergeCell ref="AN29:AS29"/>
    <mergeCell ref="AT29:BI29"/>
    <mergeCell ref="BJ29:CE29"/>
    <mergeCell ref="ET27:FJ27"/>
    <mergeCell ref="CF28:CV28"/>
    <mergeCell ref="CW28:DM28"/>
    <mergeCell ref="DN28:ED28"/>
    <mergeCell ref="EE28:ES28"/>
    <mergeCell ref="A28:AM28"/>
    <mergeCell ref="AN28:AS28"/>
    <mergeCell ref="AT28:BI28"/>
    <mergeCell ref="BJ28:CE28"/>
    <mergeCell ref="ET28:FJ28"/>
    <mergeCell ref="CF27:CV27"/>
    <mergeCell ref="CW27:DM27"/>
    <mergeCell ref="DN27:ED27"/>
    <mergeCell ref="EE27:ES27"/>
    <mergeCell ref="A27:AM27"/>
    <mergeCell ref="AN27:AS27"/>
    <mergeCell ref="AT27:BI27"/>
    <mergeCell ref="BJ27:CE27"/>
    <mergeCell ref="ET25:FJ25"/>
    <mergeCell ref="CF26:CV26"/>
    <mergeCell ref="CW26:DM26"/>
    <mergeCell ref="DN26:ED26"/>
    <mergeCell ref="EE26:ES26"/>
    <mergeCell ref="A26:AM26"/>
    <mergeCell ref="AN26:AS26"/>
    <mergeCell ref="AT26:BI26"/>
    <mergeCell ref="BJ26:CE26"/>
    <mergeCell ref="ET26:FJ26"/>
    <mergeCell ref="CF25:CV25"/>
    <mergeCell ref="CW25:DM25"/>
    <mergeCell ref="DN25:ED25"/>
    <mergeCell ref="EE25:ES25"/>
    <mergeCell ref="A25:AM25"/>
    <mergeCell ref="AN25:AS25"/>
    <mergeCell ref="AT25:BI25"/>
    <mergeCell ref="BJ25:CE25"/>
    <mergeCell ref="ET23:FJ23"/>
    <mergeCell ref="CF24:CV24"/>
    <mergeCell ref="CW24:DM24"/>
    <mergeCell ref="DN24:ED24"/>
    <mergeCell ref="EE24:ES24"/>
    <mergeCell ref="A24:AM24"/>
    <mergeCell ref="AN24:AS24"/>
    <mergeCell ref="AT24:BI24"/>
    <mergeCell ref="BJ24:CE24"/>
    <mergeCell ref="ET24:FJ24"/>
    <mergeCell ref="CF23:CV23"/>
    <mergeCell ref="CW23:DM23"/>
    <mergeCell ref="DN23:ED23"/>
    <mergeCell ref="EE23:ES23"/>
    <mergeCell ref="A23:AM23"/>
    <mergeCell ref="AN23:AS23"/>
    <mergeCell ref="AT23:BI23"/>
    <mergeCell ref="BJ23:CE23"/>
    <mergeCell ref="ET21:FJ21"/>
    <mergeCell ref="CF22:CV22"/>
    <mergeCell ref="CW22:DM22"/>
    <mergeCell ref="DN22:ED22"/>
    <mergeCell ref="EE22:ES22"/>
    <mergeCell ref="A22:AM22"/>
    <mergeCell ref="AN22:AS22"/>
    <mergeCell ref="AT22:BI22"/>
    <mergeCell ref="BJ22:CE22"/>
    <mergeCell ref="ET22:FJ22"/>
    <mergeCell ref="CF21:CV21"/>
    <mergeCell ref="CW21:DM21"/>
    <mergeCell ref="DN21:ED21"/>
    <mergeCell ref="EE21:ES21"/>
    <mergeCell ref="A21:AM21"/>
    <mergeCell ref="AN21:AS21"/>
    <mergeCell ref="AT21:BI21"/>
    <mergeCell ref="BJ21:CE21"/>
    <mergeCell ref="ET19:FJ19"/>
    <mergeCell ref="A20:AM20"/>
    <mergeCell ref="AN20:AS20"/>
    <mergeCell ref="AT20:BI20"/>
    <mergeCell ref="BJ20:CE20"/>
    <mergeCell ref="CF20:CV20"/>
    <mergeCell ref="CW20:DM20"/>
    <mergeCell ref="DN20:ED20"/>
    <mergeCell ref="EE20:ES20"/>
    <mergeCell ref="ET20:FJ20"/>
    <mergeCell ref="EE18:ES18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E17:ES17"/>
    <mergeCell ref="A18:AM18"/>
    <mergeCell ref="AN18:AS18"/>
    <mergeCell ref="A14:FJ14"/>
    <mergeCell ref="A16:AM17"/>
    <mergeCell ref="AN16:AS17"/>
    <mergeCell ref="AT16:BI17"/>
    <mergeCell ref="BJ16:CE17"/>
    <mergeCell ref="CF16:ES16"/>
    <mergeCell ref="ET16:FJ17"/>
    <mergeCell ref="DN17:ED17"/>
    <mergeCell ref="CF17:CV17"/>
    <mergeCell ref="CW17:DM17"/>
    <mergeCell ref="AT18:BI18"/>
    <mergeCell ref="BJ18:CE18"/>
    <mergeCell ref="CF18:CV18"/>
    <mergeCell ref="CW18:DM18"/>
    <mergeCell ref="DN18:ED18"/>
    <mergeCell ref="ET9:FJ9"/>
    <mergeCell ref="A1:EQ1"/>
    <mergeCell ref="A2:EQ2"/>
    <mergeCell ref="A3:EQ3"/>
    <mergeCell ref="A4:EQ4"/>
    <mergeCell ref="ET4:FJ4"/>
    <mergeCell ref="ET5:FJ5"/>
    <mergeCell ref="ET10:FJ10"/>
    <mergeCell ref="ET11:FJ11"/>
    <mergeCell ref="ET12:FJ12"/>
    <mergeCell ref="X10:EB10"/>
    <mergeCell ref="V6:EB6"/>
    <mergeCell ref="ET6:FJ6"/>
    <mergeCell ref="A7:BB9"/>
    <mergeCell ref="BE7:EB9"/>
    <mergeCell ref="ET7:FJ7"/>
    <mergeCell ref="ET8:FJ8"/>
  </mergeCells>
  <pageMargins left="0.59055118110236227" right="0.39370078740157483" top="0.63" bottom="0.19685039370078741" header="0.32" footer="0.38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об исполнении бюджета ГР</vt:lpstr>
      <vt:lpstr>'Отчет об исполнении бюджета ГР'!LAST_CELL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alme-admin-to</dc:creator>
  <dc:description>POI HSSF rep:2.45.0.186</dc:description>
  <cp:lastModifiedBy>alme-admin-to</cp:lastModifiedBy>
  <dcterms:created xsi:type="dcterms:W3CDTF">2018-10-02T12:28:49Z</dcterms:created>
  <dcterms:modified xsi:type="dcterms:W3CDTF">2018-10-02T12:28:49Z</dcterms:modified>
</cp:coreProperties>
</file>